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Н" sheetId="1" r:id="rId1"/>
    <sheet name="Лист1" sheetId="2" r:id="rId2"/>
  </sheets>
  <definedNames>
    <definedName name="_xlnm.Print_Area" localSheetId="0">ПН!$A$1:$L$229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8" i="1" l="1"/>
  <c r="G230" i="1" l="1"/>
  <c r="F213" i="1" l="1"/>
  <c r="D2" i="1" s="1"/>
  <c r="H216" i="1" s="1"/>
  <c r="H223" i="1" l="1"/>
  <c r="H227" i="1"/>
  <c r="H228" i="1"/>
  <c r="H224" i="1"/>
  <c r="H225" i="1"/>
  <c r="H229" i="1"/>
  <c r="H226" i="1"/>
  <c r="H218" i="1"/>
  <c r="H222" i="1"/>
  <c r="H220" i="1"/>
  <c r="H217" i="1"/>
  <c r="H221" i="1"/>
  <c r="H219" i="1"/>
</calcChain>
</file>

<file path=xl/sharedStrings.xml><?xml version="1.0" encoding="utf-8"?>
<sst xmlns="http://schemas.openxmlformats.org/spreadsheetml/2006/main" count="1534" uniqueCount="785">
  <si>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</si>
  <si>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</si>
  <si>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</si>
  <si>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</si>
  <si>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</si>
  <si>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</si>
  <si>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</si>
  <si>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</si>
  <si>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государственные ЦБ субъектов РФ</t>
  </si>
  <si>
    <t>корпоративные облигации</t>
  </si>
  <si>
    <t>акции обыкновенные</t>
  </si>
  <si>
    <t>акции привилегированные</t>
  </si>
  <si>
    <t>1027700132195</t>
  </si>
  <si>
    <t>1027739609391</t>
  </si>
  <si>
    <t>1027700167110</t>
  </si>
  <si>
    <t>Государственный регистрационный номер выпуска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</si>
  <si>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</si>
  <si>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</si>
  <si>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</si>
  <si>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</si>
  <si>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</si>
  <si>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</si>
  <si>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</si>
  <si>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</si>
  <si>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</si>
  <si>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</si>
  <si>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</si>
  <si>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</si>
  <si>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</si>
  <si>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Публичное акционерное общество "Сбербанк России"</t>
  </si>
  <si>
    <t>"Газпромбанк" (Акционерное общество)</t>
  </si>
  <si>
    <t>Банк ВТБ (публичное акционерное общество)</t>
  </si>
  <si>
    <t>24021RMFS</t>
  </si>
  <si>
    <t>25084RMFS</t>
  </si>
  <si>
    <t>26207RMFS</t>
  </si>
  <si>
    <t>26212RMFS</t>
  </si>
  <si>
    <t>26215RMFS</t>
  </si>
  <si>
    <t>26218RMFS</t>
  </si>
  <si>
    <t>26219RMFS</t>
  </si>
  <si>
    <t>26220RMFS</t>
  </si>
  <si>
    <t>26221RMFS</t>
  </si>
  <si>
    <t>26222RMFS</t>
  </si>
  <si>
    <t>26223RMFS</t>
  </si>
  <si>
    <t>26224RMFS</t>
  </si>
  <si>
    <t>26225RMFS</t>
  </si>
  <si>
    <t>26226RMFS</t>
  </si>
  <si>
    <t>26227RMFS</t>
  </si>
  <si>
    <t>26228RMFS</t>
  </si>
  <si>
    <t>26229RMFS</t>
  </si>
  <si>
    <t>26230RMFS</t>
  </si>
  <si>
    <t>26233RMFS</t>
  </si>
  <si>
    <t>26234RMFS</t>
  </si>
  <si>
    <t>26235RMFS</t>
  </si>
  <si>
    <t>26236RMFS</t>
  </si>
  <si>
    <t>29006RMFS</t>
  </si>
  <si>
    <t>29007RMFS</t>
  </si>
  <si>
    <t>29012RMFS</t>
  </si>
  <si>
    <t>52001RMFS</t>
  </si>
  <si>
    <t>52002RMFS</t>
  </si>
  <si>
    <t>52003RMFS</t>
  </si>
  <si>
    <t>RU35018YRS0</t>
  </si>
  <si>
    <t>RU35003GSP0</t>
  </si>
  <si>
    <t>RU35015MOO0</t>
  </si>
  <si>
    <t>RU35016MOO0</t>
  </si>
  <si>
    <t>RU34010SVS0</t>
  </si>
  <si>
    <t>RU35008SVS0</t>
  </si>
  <si>
    <t>RU35009SVS0</t>
  </si>
  <si>
    <t>RU35015NJG0</t>
  </si>
  <si>
    <t>RU35004OMS0</t>
  </si>
  <si>
    <t>RU34016BEL0</t>
  </si>
  <si>
    <t>RU25072MOS0</t>
  </si>
  <si>
    <t>RU25073MOS0</t>
  </si>
  <si>
    <t>RU26074MOS0</t>
  </si>
  <si>
    <t>RU34012LIP0</t>
  </si>
  <si>
    <t>RU35004STV0</t>
  </si>
  <si>
    <t>4B02-01-55319-E-001P</t>
  </si>
  <si>
    <t>4B02-08-00739-A-001P</t>
  </si>
  <si>
    <t>4B02-08-31153-H-001P</t>
  </si>
  <si>
    <t>4B02-04-03470-B-001P</t>
  </si>
  <si>
    <t>4B02-05-35992-H-001P</t>
  </si>
  <si>
    <t>4B02-06-35992-H-001P</t>
  </si>
  <si>
    <t>4-02-25642-H</t>
  </si>
  <si>
    <t>4-03-65045-D-001P</t>
  </si>
  <si>
    <t>4-23-65045-D</t>
  </si>
  <si>
    <t>4-32-65045-D</t>
  </si>
  <si>
    <t>4-42-65045-D</t>
  </si>
  <si>
    <t>4B02-01-65045-D-001P</t>
  </si>
  <si>
    <t>4B02-02-65045-D</t>
  </si>
  <si>
    <t>4B02-02-65045-D-001P</t>
  </si>
  <si>
    <t>4B02-03-65045-D-001P</t>
  </si>
  <si>
    <t>4B02-04-65045-D-001P</t>
  </si>
  <si>
    <t>4B02-05-65045-D</t>
  </si>
  <si>
    <t>4B02-13-65045-D-001P</t>
  </si>
  <si>
    <t>4B02-15-65045-D-001P</t>
  </si>
  <si>
    <t>4B02-20-65045-D-001P</t>
  </si>
  <si>
    <t>4B02-01-36400-R</t>
  </si>
  <si>
    <t>4B02-02-36400-R</t>
  </si>
  <si>
    <t>4B02-02-36400-R-001P</t>
  </si>
  <si>
    <t>4B02-03-36400-R</t>
  </si>
  <si>
    <t>4B02-04-36400-R</t>
  </si>
  <si>
    <t>4B02-04-36400-R-001P</t>
  </si>
  <si>
    <t>4B02-06-36393-R-001P</t>
  </si>
  <si>
    <t>4B02-02-00146-A-001P</t>
  </si>
  <si>
    <t>4B02-05-00146-A-001P</t>
  </si>
  <si>
    <t>4B02-07-00028-A</t>
  </si>
  <si>
    <t>4B02-04-55039-E-001P</t>
  </si>
  <si>
    <t>4B02-01-12665-E-001P</t>
  </si>
  <si>
    <t>4B02-02-10214-A-001P</t>
  </si>
  <si>
    <t>4B02-01-60525-P-002P</t>
  </si>
  <si>
    <t>4B02-03-60525-P-002P</t>
  </si>
  <si>
    <t>4B02-04-60525-P-002P</t>
  </si>
  <si>
    <t>4B02-05-60525-P-001P</t>
  </si>
  <si>
    <t>4-07-00122-A</t>
  </si>
  <si>
    <t>4-08-00122-A</t>
  </si>
  <si>
    <t>4B02-03-00122-A</t>
  </si>
  <si>
    <t>4B02-03-00122-A-001P</t>
  </si>
  <si>
    <t>4B02-08-00122-A-002P</t>
  </si>
  <si>
    <t>4B02-09-00122-A</t>
  </si>
  <si>
    <t>4B02-02-00124-A-001P</t>
  </si>
  <si>
    <t>4B02-04-00124-A-002P</t>
  </si>
  <si>
    <t>4B02-03-65116-D-001P</t>
  </si>
  <si>
    <t>4B02-05-65116-D</t>
  </si>
  <si>
    <t>4B02-02-55385-E-001P</t>
  </si>
  <si>
    <t>4B02-01-65134-D</t>
  </si>
  <si>
    <t>4B02-02-65134-D</t>
  </si>
  <si>
    <t>4B02-03-00206-A-001P</t>
  </si>
  <si>
    <t>4B02-05-00206-A-001P</t>
  </si>
  <si>
    <t>4B02-07-00206-A</t>
  </si>
  <si>
    <t>4-22-65018-D</t>
  </si>
  <si>
    <t>4B02-03-65018-D-001P</t>
  </si>
  <si>
    <t>4B02-04-65018-D</t>
  </si>
  <si>
    <t>4B02-05-65018-D-001P</t>
  </si>
  <si>
    <t>4B02-02-50077-A-001P</t>
  </si>
  <si>
    <t>4-09-00013-A</t>
  </si>
  <si>
    <t>4B02-01-00013-A-001P</t>
  </si>
  <si>
    <t>4B02-03-00013-A-001P</t>
  </si>
  <si>
    <t>4B02-10-00013-A</t>
  </si>
  <si>
    <t>4B020601481B001P</t>
  </si>
  <si>
    <t>4B021601481B001P</t>
  </si>
  <si>
    <t>4B0221801481B001P</t>
  </si>
  <si>
    <t>1-03-40046-N</t>
  </si>
  <si>
    <t>10401000B</t>
  </si>
  <si>
    <t>1-01-40155-F</t>
  </si>
  <si>
    <t>1-02-00028-A</t>
  </si>
  <si>
    <t>1-04-33498-E</t>
  </si>
  <si>
    <t>1-01-00077-A</t>
  </si>
  <si>
    <t>1-03-00078-A</t>
  </si>
  <si>
    <t>1-01-04715-A</t>
  </si>
  <si>
    <t>1-01-60525-P</t>
  </si>
  <si>
    <t>1-02-00122-A</t>
  </si>
  <si>
    <t>1-01-00102-A</t>
  </si>
  <si>
    <t>1-02-00268-E</t>
  </si>
  <si>
    <t>1-01-55192-E</t>
  </si>
  <si>
    <t>1-01-00124-A</t>
  </si>
  <si>
    <t>1-01-55385-E</t>
  </si>
  <si>
    <t>1-01-55038-E</t>
  </si>
  <si>
    <t>1-02-00143-A</t>
  </si>
  <si>
    <t>1-01-00155-A</t>
  </si>
  <si>
    <t>2-01-00155-A</t>
  </si>
  <si>
    <t>1-03-00161-A</t>
  </si>
  <si>
    <t>2-03-00161-A</t>
  </si>
  <si>
    <t>2-01-00206-A</t>
  </si>
  <si>
    <t>1-01-65018-D</t>
  </si>
  <si>
    <t>1-02-06556-A</t>
  </si>
  <si>
    <t>1-02-65104-D</t>
  </si>
  <si>
    <t>1-05-01669-A</t>
  </si>
  <si>
    <t>1-05-08443-H</t>
  </si>
  <si>
    <t>10301481B</t>
  </si>
  <si>
    <t>20301481B</t>
  </si>
  <si>
    <t>4-18-00307-R-002P</t>
  </si>
  <si>
    <t>RU34012BAS0</t>
  </si>
  <si>
    <t>4B02-06-00124-A-002P</t>
  </si>
  <si>
    <t>4B02-03-65134-D</t>
  </si>
  <si>
    <t>26237RMFS</t>
  </si>
  <si>
    <t>26239RMFS</t>
  </si>
  <si>
    <t>26240RMFS</t>
  </si>
  <si>
    <t>4B02-01-55192-E-001P</t>
  </si>
  <si>
    <t>4B02-04-36420-R-001P</t>
  </si>
  <si>
    <t>RU35022ANO0</t>
  </si>
  <si>
    <t>RU35016NJG0</t>
  </si>
  <si>
    <t>4B02-02-36527-R-001P</t>
  </si>
  <si>
    <t>Министерство финансов и налоговой политики Новосибирской области</t>
  </si>
  <si>
    <t>1105476023223</t>
  </si>
  <si>
    <t>Министерство финансов Нижегородской области</t>
  </si>
  <si>
    <t>1025203044426</t>
  </si>
  <si>
    <t>1042501609039</t>
  </si>
  <si>
    <t>Общество с ограниченной ответственностью "Лента"</t>
  </si>
  <si>
    <t>1037832048605</t>
  </si>
  <si>
    <t>26238RMFS</t>
  </si>
  <si>
    <t>4B02-06-00296-A-001P</t>
  </si>
  <si>
    <t>Публичное акционерное общество "Нефтяная компания "ЛУКОЙЛ"</t>
  </si>
  <si>
    <t>1027700035769</t>
  </si>
  <si>
    <t>Публичное акционерное общество "Полюс"</t>
  </si>
  <si>
    <t>1068400002990</t>
  </si>
  <si>
    <t>Публичное акционерное общество "Магнит"</t>
  </si>
  <si>
    <t>1032304945947</t>
  </si>
  <si>
    <t>Публичное акционерное общество "Северсталь"</t>
  </si>
  <si>
    <t>1023501236901</t>
  </si>
  <si>
    <t>Публичное акционерное общество "Магнитогорский металлургический комбинат"</t>
  </si>
  <si>
    <t>1027402166835</t>
  </si>
  <si>
    <t>Публичное акционерное общество "Горно-металлургическая компания "Норильский никель"</t>
  </si>
  <si>
    <t>1028400000298</t>
  </si>
  <si>
    <t>4-23-00004-T</t>
  </si>
  <si>
    <t>4-24-00004-T</t>
  </si>
  <si>
    <t>4B02-01-00008-T-001P</t>
  </si>
  <si>
    <t>Гос</t>
  </si>
  <si>
    <t>Муни</t>
  </si>
  <si>
    <t>Корп</t>
  </si>
  <si>
    <t>Обыкн-ая</t>
  </si>
  <si>
    <t>Привилег-ая</t>
  </si>
  <si>
    <t>Минфин РФ</t>
  </si>
  <si>
    <t>Министерство финансов Российской Федерации</t>
  </si>
  <si>
    <t>1037739085636</t>
  </si>
  <si>
    <t>Комитет Финансов СПб</t>
  </si>
  <si>
    <t>Комитет финансов Санкт-Петербурга</t>
  </si>
  <si>
    <t>1027810256352</t>
  </si>
  <si>
    <t>Минфин Башкортостана</t>
  </si>
  <si>
    <t>Министерство финансов Республики Башкортостан</t>
  </si>
  <si>
    <t>1030203917622</t>
  </si>
  <si>
    <t>Минфин Новосибирской Обл</t>
  </si>
  <si>
    <t>Минфин СвердлОбласти</t>
  </si>
  <si>
    <t>Министерство финансов Свердловской области</t>
  </si>
  <si>
    <t>Минфин КраснодарскогоКрая</t>
  </si>
  <si>
    <t>Министерство финансов Краснодарского края</t>
  </si>
  <si>
    <t>1045504005414</t>
  </si>
  <si>
    <t>Минфин НижегородскОбл</t>
  </si>
  <si>
    <t>1047424532968</t>
  </si>
  <si>
    <t>Минфин Омской Обл</t>
  </si>
  <si>
    <t>Министерство финансов Омской области</t>
  </si>
  <si>
    <t>1023101674650</t>
  </si>
  <si>
    <t>Минфин Челябинской Обл</t>
  </si>
  <si>
    <t>Министерство финансов Челябинской области</t>
  </si>
  <si>
    <t>1027700505348</t>
  </si>
  <si>
    <t>Белгородская Обл Прав</t>
  </si>
  <si>
    <t>Правительство Белгородской области</t>
  </si>
  <si>
    <t>1027700067328</t>
  </si>
  <si>
    <t>Москва Правительство</t>
  </si>
  <si>
    <t>Правительство Москвы в лице Департамента финансов города Москвы</t>
  </si>
  <si>
    <t>1077758081664</t>
  </si>
  <si>
    <t>Альфа-Банк</t>
  </si>
  <si>
    <t>АКЦИОНЕРНОЕ ОБЩЕСТВО "АЛЬФА-БАНК"</t>
  </si>
  <si>
    <t>1027700262270</t>
  </si>
  <si>
    <t>Атомэнергопром</t>
  </si>
  <si>
    <t>АКЦИОНЕРНОЕ ОБЩЕСТВО "АТОМНЫЙ ЭНЕРГОПРОМЫШЛЕННЫЙ КОМПЛЕКС"</t>
  </si>
  <si>
    <t>1027700002659</t>
  </si>
  <si>
    <t>ДОМ.РФ</t>
  </si>
  <si>
    <t>Акционерное общество "ДОМ.РФ"</t>
  </si>
  <si>
    <t>1027739893246</t>
  </si>
  <si>
    <t>ЕвроХим МХК</t>
  </si>
  <si>
    <t>Акционерное общество "Минерально-химическая компания "ЕвроХим"</t>
  </si>
  <si>
    <t>Трансмашхолдинг</t>
  </si>
  <si>
    <t>Акционерное общество "Трансмашхолдинг"</t>
  </si>
  <si>
    <t>1097746772738</t>
  </si>
  <si>
    <t>ФПК</t>
  </si>
  <si>
    <t>Акционерное общество "Федеральная пассажирская компания"</t>
  </si>
  <si>
    <t>1027700006289</t>
  </si>
  <si>
    <t>Металлоинвест ХК</t>
  </si>
  <si>
    <t>Акционерное общество "Холдинговая компания "МЕТАЛЛОИНВЕСТ"</t>
  </si>
  <si>
    <t>1025001103489</t>
  </si>
  <si>
    <t>МОИТК</t>
  </si>
  <si>
    <t>Открытое акционерное общество "Московская областная инвестиционная трастовая компания"</t>
  </si>
  <si>
    <t>1037739877295</t>
  </si>
  <si>
    <t>РЖД</t>
  </si>
  <si>
    <t>Открытое акционерное общество "Российские железные дороги"</t>
  </si>
  <si>
    <t>1028601443034</t>
  </si>
  <si>
    <t>БКЕ</t>
  </si>
  <si>
    <t>Общество с ограниченной ответственностью "Буровая компания "Евразия"</t>
  </si>
  <si>
    <t>1087746212388</t>
  </si>
  <si>
    <t>Газпром капитал</t>
  </si>
  <si>
    <t>Общество с ограниченной ответственностью "Газпром капитал"</t>
  </si>
  <si>
    <t>Лента ООО</t>
  </si>
  <si>
    <t>1107746282687</t>
  </si>
  <si>
    <t>СУЭК-Финанс</t>
  </si>
  <si>
    <t>Общество с ограниченной ответственностью "СУЭК-Финанс"</t>
  </si>
  <si>
    <t>1047796969450</t>
  </si>
  <si>
    <t>Белуга Групп</t>
  </si>
  <si>
    <t>Публичное акционерное общество "Белуга Групп"</t>
  </si>
  <si>
    <t>1025501701686</t>
  </si>
  <si>
    <t>Газпром нефть</t>
  </si>
  <si>
    <t>Публичное акционерное общество "Газпром нефть"</t>
  </si>
  <si>
    <t>1057748318473</t>
  </si>
  <si>
    <t>Группа Черкизово</t>
  </si>
  <si>
    <t>Публичное акционерное общество "Группа Черкизово"</t>
  </si>
  <si>
    <t>1047796974092</t>
  </si>
  <si>
    <t>МОЭК</t>
  </si>
  <si>
    <t>Публичное акционерное общество "Московская объединенная энергетическая компания"</t>
  </si>
  <si>
    <t>1027700149124</t>
  </si>
  <si>
    <t>МТС</t>
  </si>
  <si>
    <t>Публичное акционерное общество "Мобильные ТелеСистемы"</t>
  </si>
  <si>
    <t>Магнит</t>
  </si>
  <si>
    <t>1027809169585</t>
  </si>
  <si>
    <t>МегаФон</t>
  </si>
  <si>
    <t>Публичное акционерное общество "МегаФон"</t>
  </si>
  <si>
    <t>1027700043502</t>
  </si>
  <si>
    <t>Роснефть НК</t>
  </si>
  <si>
    <t>публичное акционерное общество "Нефтяная компания "Роснефть"</t>
  </si>
  <si>
    <t>Полюс</t>
  </si>
  <si>
    <t>Ростелеком</t>
  </si>
  <si>
    <t>Публичное акционерное общество "Ростелеком"</t>
  </si>
  <si>
    <t>1027700198767</t>
  </si>
  <si>
    <t>Россети МосковскРегион</t>
  </si>
  <si>
    <t>Публичное акционерное общество "Россети Московский регион"</t>
  </si>
  <si>
    <t>1057746555811</t>
  </si>
  <si>
    <t>Россети Центр и Приволжье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</si>
  <si>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</si>
  <si>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</si>
  <si>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Россети Центр</t>
  </si>
  <si>
    <t>Публичное акционерное общество "Межрегиональная распределительная сетевая компания Центра"</t>
  </si>
  <si>
    <t>1046900099498</t>
  </si>
  <si>
    <t>Россети</t>
  </si>
  <si>
    <t>Публичное акционерное общество "Российские сети"</t>
  </si>
  <si>
    <t>1087760000019</t>
  </si>
  <si>
    <t>СИБУР Холдинг</t>
  </si>
  <si>
    <t>Публичное акционерное общество "СИБУР Холдинг"</t>
  </si>
  <si>
    <t>1057747421247</t>
  </si>
  <si>
    <t>ТрансКонтейнер</t>
  </si>
  <si>
    <t>Публичное акционерное общество "Центр по перевозке грузов в контейнерах "ТрансКонтейнер"</t>
  </si>
  <si>
    <t>1067746341024</t>
  </si>
  <si>
    <t>Транснефть</t>
  </si>
  <si>
    <t>Публичное акционерное общество "Транснефть"</t>
  </si>
  <si>
    <t>1027700049486</t>
  </si>
  <si>
    <t>ФСК ЕЭС</t>
  </si>
  <si>
    <t>Публичное акционерное общество "Федеральная сетевая компания Единой энергетической системы"</t>
  </si>
  <si>
    <t>1024701893336</t>
  </si>
  <si>
    <t>Башнефть</t>
  </si>
  <si>
    <t>Публичное акционерное общество "Акционерная нефтяная Компания "Башнефть"</t>
  </si>
  <si>
    <t>1020202555240</t>
  </si>
  <si>
    <t>РОСБАНК</t>
  </si>
  <si>
    <t>Публичное акционерное общество РОСБАНК</t>
  </si>
  <si>
    <t>1027739460737</t>
  </si>
  <si>
    <t>Сбербанк России</t>
  </si>
  <si>
    <t>Алроса АК</t>
  </si>
  <si>
    <t>Акционерная компания "АЛРОСА" (публичное акционерное общество)</t>
  </si>
  <si>
    <t>1021400967092</t>
  </si>
  <si>
    <t>Банк ВТБ</t>
  </si>
  <si>
    <t>Норильский Никель ГМК</t>
  </si>
  <si>
    <t>Газпром</t>
  </si>
  <si>
    <t>Публичное акционерное общество "Газпром"</t>
  </si>
  <si>
    <t>1027700070518</t>
  </si>
  <si>
    <t>Интер РАО</t>
  </si>
  <si>
    <t>Публичное акционерное общество "Интер РАО ЕЭС"</t>
  </si>
  <si>
    <t>1022302933630</t>
  </si>
  <si>
    <t>ММК</t>
  </si>
  <si>
    <t>НЛМК</t>
  </si>
  <si>
    <t>Публичное акционерное общество "Новолипецкий металлургический комбинат"</t>
  </si>
  <si>
    <t>1024800823123</t>
  </si>
  <si>
    <t>Новатэк</t>
  </si>
  <si>
    <t>публичное акционерное общество "НОВАТЭК"</t>
  </si>
  <si>
    <t>1026303117642</t>
  </si>
  <si>
    <t>Северсталь</t>
  </si>
  <si>
    <t>Совкомфлот</t>
  </si>
  <si>
    <t>Публичное акционерное общество "Современный коммерческий флот"</t>
  </si>
  <si>
    <t>1027739028712</t>
  </si>
  <si>
    <t>Сургутнефтегаз</t>
  </si>
  <si>
    <t>Публичное акционерное общество "Сургутнефтегаз"</t>
  </si>
  <si>
    <t>1028600584540</t>
  </si>
  <si>
    <t>Татнефть</t>
  </si>
  <si>
    <t>публичное акционерное общество "Татнефть" имени В.Д. Шашина</t>
  </si>
  <si>
    <t>1021601623702</t>
  </si>
  <si>
    <t>Юнипро</t>
  </si>
  <si>
    <t>Публичное акционерное общество "Юнипро"</t>
  </si>
  <si>
    <t>1058602056985</t>
  </si>
  <si>
    <t>Система АФК</t>
  </si>
  <si>
    <t>Публичное акционерное общество "Акционерная финансовая корпорация "Система"</t>
  </si>
  <si>
    <t>1027700003891</t>
  </si>
  <si>
    <t>Московская Биржа</t>
  </si>
  <si>
    <t>Публичное акционерное общество "Московская Биржа ММВБ-РТС"</t>
  </si>
  <si>
    <t>1027739387411</t>
  </si>
  <si>
    <t>Департамент финансов Ярославской области</t>
  </si>
  <si>
    <t>ДепФинансов ЯрославОбл</t>
  </si>
  <si>
    <t>1027600695363</t>
  </si>
  <si>
    <t>Московская область в лице Министерства экономики и финансов Московской области</t>
  </si>
  <si>
    <t>1025002870837</t>
  </si>
  <si>
    <t>МЭФ Московской Обл</t>
  </si>
  <si>
    <t>УправлениеФинансЛипецкОбл</t>
  </si>
  <si>
    <t>Минфин СтавропольКрая</t>
  </si>
  <si>
    <t>Почта России</t>
  </si>
  <si>
    <t>Тойота Банк</t>
  </si>
  <si>
    <t>ВосточнаяСК</t>
  </si>
  <si>
    <t>Уралкалий</t>
  </si>
  <si>
    <t>ЛУКОЙЛ</t>
  </si>
  <si>
    <t>РусГидро</t>
  </si>
  <si>
    <t>ФосАгро</t>
  </si>
  <si>
    <t>ДОМ.РФ Ипотечный агент</t>
  </si>
  <si>
    <t>УК Первая</t>
  </si>
  <si>
    <t>ВЭБ.РФ</t>
  </si>
  <si>
    <t>Росморпорт</t>
  </si>
  <si>
    <t>1024840836217</t>
  </si>
  <si>
    <t>Липецкая область</t>
  </si>
  <si>
    <t>1022601983337</t>
  </si>
  <si>
    <t>Министерство финансов Ставропольского края</t>
  </si>
  <si>
    <t>Акционерное общество "Почта России"</t>
  </si>
  <si>
    <t>1197746000000</t>
  </si>
  <si>
    <t>1077711000058</t>
  </si>
  <si>
    <t>АО "ТОЙОТА БАНК"</t>
  </si>
  <si>
    <t>ООО "Восточная Стивидорная Компания"</t>
  </si>
  <si>
    <t>1025901702188</t>
  </si>
  <si>
    <t>ПАО "Уралкалий"</t>
  </si>
  <si>
    <t>ПАО "Энел Россия"</t>
  </si>
  <si>
    <t>ПАО "ФосАгро"</t>
  </si>
  <si>
    <t>1046604013257</t>
  </si>
  <si>
    <t>1042401810494</t>
  </si>
  <si>
    <t>ПАО "РУСГИДРО"</t>
  </si>
  <si>
    <t>1027700190572</t>
  </si>
  <si>
    <t>1167746438881</t>
  </si>
  <si>
    <t>ООО "ДОМ.РФ Ипотечный агент"</t>
  </si>
  <si>
    <t>1077711000102</t>
  </si>
  <si>
    <t>1037702023831</t>
  </si>
  <si>
    <t>ФГУП "РОСМОРПОРТ"</t>
  </si>
  <si>
    <t>АО УК «Первая»</t>
  </si>
  <si>
    <t>1027739007570</t>
  </si>
  <si>
    <t>26232RMFS</t>
  </si>
  <si>
    <t>4B02-21-04715-A-001P</t>
  </si>
  <si>
    <t>4B02-10-00122-A-002P</t>
  </si>
  <si>
    <t>4B02-01-00124-A-001P</t>
  </si>
  <si>
    <t>4B02-01-00124-A-002P</t>
  </si>
  <si>
    <t>4B02-08-00124-A-002P</t>
  </si>
  <si>
    <t>4162</t>
  </si>
  <si>
    <t>Россети (old)</t>
  </si>
  <si>
    <t>4B02-20-04715-A-001P</t>
  </si>
  <si>
    <t>RU35010RSY0</t>
  </si>
  <si>
    <t>4B02-03-25642-H</t>
  </si>
  <si>
    <t>4B02-10-25642-H</t>
  </si>
  <si>
    <t>4B02-01-36241-R-002P</t>
  </si>
  <si>
    <t>4B02-02-04715-A</t>
  </si>
  <si>
    <t>4B02-09-04715-A-001P</t>
  </si>
  <si>
    <t>4B02-10-04715-A-001P</t>
  </si>
  <si>
    <t>Министерство финансов Республики Саха (Якутия)</t>
  </si>
  <si>
    <t>1031402066079</t>
  </si>
  <si>
    <t>Минфин Саха (Якутия)</t>
  </si>
  <si>
    <t>1067761792053</t>
  </si>
  <si>
    <t>ООО "ИКС 5 ФИНАНС"</t>
  </si>
  <si>
    <t>ИКС 5 ФИНАНС</t>
  </si>
  <si>
    <t>ЭЛ5-Энерго</t>
  </si>
  <si>
    <t>RU000A0JWRV9</t>
  </si>
  <si>
    <t>RU000A100A66</t>
  </si>
  <si>
    <t>RU000A100HU7</t>
  </si>
  <si>
    <t>RU000A104SU6</t>
  </si>
  <si>
    <t>RU000A103N76</t>
  </si>
  <si>
    <t>RU000A100YF3</t>
  </si>
  <si>
    <t>RU000A101R90</t>
  </si>
  <si>
    <t>RU000A0ZZ7E6</t>
  </si>
  <si>
    <t>4B02-02-40155-F-001P</t>
  </si>
  <si>
    <t>4B02-22-04715-A-001P</t>
  </si>
  <si>
    <t>4B02-06-65018-D-001P</t>
  </si>
  <si>
    <t>4B02-09-00124-A-002P</t>
  </si>
  <si>
    <t>4B02-06-55038-E-001P</t>
  </si>
  <si>
    <t>ВЭБ.РФ-18-об</t>
  </si>
  <si>
    <t>ВЭБ.РФ-19-об</t>
  </si>
  <si>
    <t>Росморпорт-001Р-01</t>
  </si>
  <si>
    <t>Первая-ОтветствИнв БПИФ</t>
  </si>
  <si>
    <t>Биржевой фонд</t>
  </si>
  <si>
    <t>RU000A105A61</t>
  </si>
  <si>
    <t>RU000A1051T3</t>
  </si>
  <si>
    <t>RU000A105559</t>
  </si>
  <si>
    <t>RU000A1051E5</t>
  </si>
  <si>
    <t>RU000A1057P8</t>
  </si>
  <si>
    <t>ОФЗ-24021-ПК</t>
  </si>
  <si>
    <t>RU000A101CK7</t>
  </si>
  <si>
    <t>ОФЗ-25084-ПД</t>
  </si>
  <si>
    <t>RU000A101FA1</t>
  </si>
  <si>
    <t>ОФЗ-26207-ПД</t>
  </si>
  <si>
    <t>RU000A0JS3W6</t>
  </si>
  <si>
    <t>ОФЗ-26212-ПД</t>
  </si>
  <si>
    <t>RU000A0JTK38</t>
  </si>
  <si>
    <t>ОФЗ-26215-ПД</t>
  </si>
  <si>
    <t>RU000A0JU4L3</t>
  </si>
  <si>
    <t>ОФЗ-26218-ПД</t>
  </si>
  <si>
    <t>RU000A0JVW48</t>
  </si>
  <si>
    <t>ОФЗ-26219-ПД</t>
  </si>
  <si>
    <t>RU000A0JWM07</t>
  </si>
  <si>
    <t>ОФЗ-26220-ПД</t>
  </si>
  <si>
    <t>RU000A0JXB41</t>
  </si>
  <si>
    <t>ОФЗ-26221-ПД</t>
  </si>
  <si>
    <t>RU000A0JXFM1</t>
  </si>
  <si>
    <t>ОФЗ-26222-ПД</t>
  </si>
  <si>
    <t>RU000A0JXQF2</t>
  </si>
  <si>
    <t>ОФЗ-26223-ПД</t>
  </si>
  <si>
    <t>RU000A0ZYU88</t>
  </si>
  <si>
    <t>ОФЗ-26224-ПД</t>
  </si>
  <si>
    <t>RU000A0ZYUA9</t>
  </si>
  <si>
    <t>ОФЗ-26225-ПД</t>
  </si>
  <si>
    <t>RU000A0ZYUB7</t>
  </si>
  <si>
    <t>ОФЗ-26226-ПД</t>
  </si>
  <si>
    <t>RU000A0ZZYW2</t>
  </si>
  <si>
    <t>ОФЗ-26227-ПД</t>
  </si>
  <si>
    <t>RU000A1007F4</t>
  </si>
  <si>
    <t>ОФЗ-26228-ПД</t>
  </si>
  <si>
    <t>RU000A100A82</t>
  </si>
  <si>
    <t>ОФЗ-26229-ПД</t>
  </si>
  <si>
    <t>RU000A100EG3</t>
  </si>
  <si>
    <t>ОФЗ-26230-ПД</t>
  </si>
  <si>
    <t xml:space="preserve"> RU000A100EF5</t>
  </si>
  <si>
    <t>ОФЗ-26232-ПД</t>
  </si>
  <si>
    <t>RU000A1014N4</t>
  </si>
  <si>
    <t>ОФЗ-26233-ПД</t>
  </si>
  <si>
    <t>ОФЗ-26234-ПД</t>
  </si>
  <si>
    <t>RU000A101QE0</t>
  </si>
  <si>
    <t>ОФЗ-26235-ПД</t>
  </si>
  <si>
    <t>RU000A1028E3</t>
  </si>
  <si>
    <t>ОФЗ-26236-ПД</t>
  </si>
  <si>
    <t>RU000A102BT8</t>
  </si>
  <si>
    <t>ОФЗ-26237-ПД</t>
  </si>
  <si>
    <t>RU000A1038Z7</t>
  </si>
  <si>
    <t>ОФЗ-26238-ПД</t>
  </si>
  <si>
    <t>RU000A1038V6</t>
  </si>
  <si>
    <t>ОФЗ-26239-ПД</t>
  </si>
  <si>
    <t>RU000A103901</t>
  </si>
  <si>
    <t>ОФЗ-26240-ПД</t>
  </si>
  <si>
    <t>RU000A103BR0</t>
  </si>
  <si>
    <t>ОФЗ-29006-ПК</t>
  </si>
  <si>
    <t>RU000A0JV4L2</t>
  </si>
  <si>
    <t>ОФЗ-29007-ПК</t>
  </si>
  <si>
    <t>RU000A0JV4M0</t>
  </si>
  <si>
    <t>ОФЗ-29012-ПК</t>
  </si>
  <si>
    <t>RU000A0JX0H6</t>
  </si>
  <si>
    <t>ОФЗ-52001-ИН</t>
  </si>
  <si>
    <t>RU000A0JVMH1</t>
  </si>
  <si>
    <t>ОФЗ-52002-ИН</t>
  </si>
  <si>
    <t>RU000A0ZYZ26</t>
  </si>
  <si>
    <t>ОФЗ-52003-ИН</t>
  </si>
  <si>
    <t>RU000A102069</t>
  </si>
  <si>
    <t>Ярославская Обл-35018-об</t>
  </si>
  <si>
    <t>RU000A101WD0</t>
  </si>
  <si>
    <t>СПетербург-2-35003-об</t>
  </si>
  <si>
    <t>RU000A102A15</t>
  </si>
  <si>
    <t>БашкортостанРесп-34012-об</t>
  </si>
  <si>
    <t>RU000A1043E2</t>
  </si>
  <si>
    <t>НовосибирскаяОбл-35022-об</t>
  </si>
  <si>
    <t>Московская Обл-35015-об</t>
  </si>
  <si>
    <t>RU000A102CR0</t>
  </si>
  <si>
    <t>Московская Обл-35016-об</t>
  </si>
  <si>
    <t>Саха Респ-35010-об</t>
  </si>
  <si>
    <t>СвердловскОбл-34010-об</t>
  </si>
  <si>
    <t>RU000A102DQ0</t>
  </si>
  <si>
    <t>СвердловскОбл-35008-об</t>
  </si>
  <si>
    <t>RU000A101Z17</t>
  </si>
  <si>
    <t>СвердловскОбл-35009-об</t>
  </si>
  <si>
    <t>RU000A1043K9</t>
  </si>
  <si>
    <t>НижегородОбл-35015-об</t>
  </si>
  <si>
    <t>НижегородОбл-35016-об</t>
  </si>
  <si>
    <t>Омская Обл-35004-об</t>
  </si>
  <si>
    <t>RU000A102DR8</t>
  </si>
  <si>
    <t>БелгородскаяОбл-34016-об</t>
  </si>
  <si>
    <t>RU000A1025F6</t>
  </si>
  <si>
    <t>Москва-25072-об</t>
  </si>
  <si>
    <t>RU000A1030S9</t>
  </si>
  <si>
    <t>Москва-25073-об</t>
  </si>
  <si>
    <t>Москва-26074-об</t>
  </si>
  <si>
    <t>RU000A1033Z8</t>
  </si>
  <si>
    <t>Липецкая Обл-34012-об</t>
  </si>
  <si>
    <t>RU000A102598</t>
  </si>
  <si>
    <t>СтавропольКрай-35004-об</t>
  </si>
  <si>
    <t>RU000A102H34</t>
  </si>
  <si>
    <t>Атомэнергопром-001P-01</t>
  </si>
  <si>
    <t>RU000A103AT8</t>
  </si>
  <si>
    <t>ДОМ.РФ-08R-боб</t>
  </si>
  <si>
    <t>RU000A101SQ0</t>
  </si>
  <si>
    <t>ЕвроХим МХК-001P-08</t>
  </si>
  <si>
    <t>RU000A101LJ0</t>
  </si>
  <si>
    <t>Тойота Банк-001Р-04-боб</t>
  </si>
  <si>
    <t>RU000A1026V1</t>
  </si>
  <si>
    <t>Трансмашхолдинг-ПБО-05</t>
  </si>
  <si>
    <t>RU000A101PU8</t>
  </si>
  <si>
    <t>Трансмашхолдинг-ПБО-06</t>
  </si>
  <si>
    <t>RU000A1038D4</t>
  </si>
  <si>
    <t>Металлоинвест-02-об</t>
  </si>
  <si>
    <t>Металлоинвест-3-боб</t>
  </si>
  <si>
    <t>Металлоинвест-10-боб</t>
  </si>
  <si>
    <t>РЖД-001Б-03</t>
  </si>
  <si>
    <t>RU000A102564</t>
  </si>
  <si>
    <t>РЖД-23-об</t>
  </si>
  <si>
    <t>RU000A0JQRD9</t>
  </si>
  <si>
    <t>РЖД-32-об</t>
  </si>
  <si>
    <t>RU000A0JSGV0</t>
  </si>
  <si>
    <t>РЖД-42-об</t>
  </si>
  <si>
    <t>RU000A0JWLU4</t>
  </si>
  <si>
    <t>РЖД-001P-01R</t>
  </si>
  <si>
    <t>RU000A0JXN05</t>
  </si>
  <si>
    <t>РЖД-2-боб</t>
  </si>
  <si>
    <t>RU000A0JVW71</t>
  </si>
  <si>
    <t>РЖД-001P-02R</t>
  </si>
  <si>
    <t>RU000A0JXQ44</t>
  </si>
  <si>
    <t>РЖД-001P-03R</t>
  </si>
  <si>
    <t>RU000A0JXR84</t>
  </si>
  <si>
    <t>РЖД-001P-04R</t>
  </si>
  <si>
    <t>RU000A0JXZB2</t>
  </si>
  <si>
    <t>РЖД-5-боб</t>
  </si>
  <si>
    <t>RU000A0JWD57</t>
  </si>
  <si>
    <t>РЖД-001P-13R</t>
  </si>
  <si>
    <t>RU000A1007Z2</t>
  </si>
  <si>
    <t>РЖД-001P-15R</t>
  </si>
  <si>
    <t>RU000A1009L8</t>
  </si>
  <si>
    <t>РЖД-001P-20R</t>
  </si>
  <si>
    <t>RU000A104362</t>
  </si>
  <si>
    <t>ВосточнаяСК-001Р-02R</t>
  </si>
  <si>
    <t>Газпром капитал-1-боб</t>
  </si>
  <si>
    <t>RU000A0ZYUV5</t>
  </si>
  <si>
    <t>Газпром капитал-2-боб</t>
  </si>
  <si>
    <t>RU000A0ZYUW3</t>
  </si>
  <si>
    <t>ГазпромКапитал-БО-001Р-02</t>
  </si>
  <si>
    <t>RU000A100LL8</t>
  </si>
  <si>
    <t>Газпром капитал-3-боб</t>
  </si>
  <si>
    <t>RU000A0ZYUY9</t>
  </si>
  <si>
    <t>Газпром капитал-4-боб</t>
  </si>
  <si>
    <t>RU000A0ZYV04</t>
  </si>
  <si>
    <t>ГазпромКапитал-БО-001Р-04</t>
  </si>
  <si>
    <t>RU000A101R33</t>
  </si>
  <si>
    <t>ИКС 5 Финанс-002Р-01-боб</t>
  </si>
  <si>
    <t>Лента-БО-001Р-04</t>
  </si>
  <si>
    <t>СУЭК-Финанс-001P-06R</t>
  </si>
  <si>
    <t>RU000A102986</t>
  </si>
  <si>
    <t>НорНикель-БО-001P-02</t>
  </si>
  <si>
    <t>Газпром Нефть-001P-02R</t>
  </si>
  <si>
    <t>RU000A0JXYL4</t>
  </si>
  <si>
    <t>Газпром Нефть-001P-05R</t>
  </si>
  <si>
    <t>RU000A0ZYLQ4</t>
  </si>
  <si>
    <t>Газпром-7-боб</t>
  </si>
  <si>
    <t>RU000A0ZZER4</t>
  </si>
  <si>
    <t>МОЭК-001Р-04</t>
  </si>
  <si>
    <t>RU000A101XS6</t>
  </si>
  <si>
    <t>МТС-2-боб</t>
  </si>
  <si>
    <t>МТС-001P-09</t>
  </si>
  <si>
    <t>МТС-001P-10</t>
  </si>
  <si>
    <t>МТС-001P-20</t>
  </si>
  <si>
    <t>МТС-001P-21</t>
  </si>
  <si>
    <t>RU000A104WJ1</t>
  </si>
  <si>
    <t>МТС-001P-22</t>
  </si>
  <si>
    <t>Магнит-БО-002P-01</t>
  </si>
  <si>
    <t>RU000A101HJ8</t>
  </si>
  <si>
    <t>Магнит-БО-002P-03</t>
  </si>
  <si>
    <t>RU000A101PJ1</t>
  </si>
  <si>
    <t>Магнит-БО-002P-04</t>
  </si>
  <si>
    <t>RU000A1036H9</t>
  </si>
  <si>
    <t>Магнит-1P-05-боб</t>
  </si>
  <si>
    <t>RU000A1036M9</t>
  </si>
  <si>
    <t>Роснефть-7-об</t>
  </si>
  <si>
    <t>RU000A0JTS06</t>
  </si>
  <si>
    <t>Роснефть-8-об</t>
  </si>
  <si>
    <t>RU000A0JTS22</t>
  </si>
  <si>
    <t>Роснефть-3-боб</t>
  </si>
  <si>
    <t>RU000A0JV1X3</t>
  </si>
  <si>
    <t>Роснефть-001Р-03-боб</t>
  </si>
  <si>
    <t>RU000A0JX413</t>
  </si>
  <si>
    <t>Роснефть-002Р-08-боб</t>
  </si>
  <si>
    <t>RU000A100KY3</t>
  </si>
  <si>
    <t>Роснефть-9-боб</t>
  </si>
  <si>
    <t>RU000A0JV219</t>
  </si>
  <si>
    <t>Роснефть-002Р-10-боб</t>
  </si>
  <si>
    <t>RU000A101SF3</t>
  </si>
  <si>
    <t>Полюс-ПБО-01</t>
  </si>
  <si>
    <t>RU000A100XC2</t>
  </si>
  <si>
    <t>Россети-22-об</t>
  </si>
  <si>
    <t>RU000A101GZ6</t>
  </si>
  <si>
    <t>Россети-001Р-03R</t>
  </si>
  <si>
    <t>RU000A1036S6</t>
  </si>
  <si>
    <t>Россети-4-боб</t>
  </si>
  <si>
    <t>RU000A0ZYJ91</t>
  </si>
  <si>
    <t>Россети-001Р-05R</t>
  </si>
  <si>
    <t>RU000A101LX1</t>
  </si>
  <si>
    <t>Россети-001Р-06R</t>
  </si>
  <si>
    <t>Ростелеком-001P-01R</t>
  </si>
  <si>
    <t>RU000A0JWTN2</t>
  </si>
  <si>
    <t>Ростелеком-002P-01R</t>
  </si>
  <si>
    <t>RU000A101541</t>
  </si>
  <si>
    <t>Ростелеком-001P-02R</t>
  </si>
  <si>
    <t>RU000A0JXPN8</t>
  </si>
  <si>
    <t>Ростелеком-002P-04R</t>
  </si>
  <si>
    <t>RU000A101LY9</t>
  </si>
  <si>
    <t>Ростелеком-002P-06R</t>
  </si>
  <si>
    <t>RU000A103EZ7</t>
  </si>
  <si>
    <t>Ростелеком-002P-08R</t>
  </si>
  <si>
    <t>RU000A104VS4</t>
  </si>
  <si>
    <t>Ростелеком-002P-09R</t>
  </si>
  <si>
    <t>Россети МР-001Р-03</t>
  </si>
  <si>
    <t>RU000A101XH9</t>
  </si>
  <si>
    <t>Россети МР-5-боб</t>
  </si>
  <si>
    <t>RU000A0JWJX2</t>
  </si>
  <si>
    <t>Россети ЦентрПрив-001Р-01</t>
  </si>
  <si>
    <t>RU000A101RF5</t>
  </si>
  <si>
    <t>Россети Центр-001Р-02</t>
  </si>
  <si>
    <t>RU000A101RH1</t>
  </si>
  <si>
    <t>Россети-БО-001Р-02</t>
  </si>
  <si>
    <t>RU000A101MG4</t>
  </si>
  <si>
    <t>РусГидро-БО-ПО6</t>
  </si>
  <si>
    <t>СИБУР Холдинг-БО-01</t>
  </si>
  <si>
    <t>RU000A101Q42</t>
  </si>
  <si>
    <t>СИБУР Холдинг-БО-02</t>
  </si>
  <si>
    <t>RU000A101Q59</t>
  </si>
  <si>
    <t>СИБУР Холдинг-БО-03</t>
  </si>
  <si>
    <t>RU000A103DS4</t>
  </si>
  <si>
    <t>Транснефть-001Р-03</t>
  </si>
  <si>
    <t>RU000A0JWPW1</t>
  </si>
  <si>
    <t>Транснефть-001Р-05</t>
  </si>
  <si>
    <t>RU000A0JXC24</t>
  </si>
  <si>
    <t>Транснефть-7-боб</t>
  </si>
  <si>
    <t>RU000A0JXPK4</t>
  </si>
  <si>
    <t>Уралкалий-ПБО-06-Р</t>
  </si>
  <si>
    <t>Энел Россия-1P-02R-боб</t>
  </si>
  <si>
    <t>RU000A100824</t>
  </si>
  <si>
    <t>Башнефть-9-об</t>
  </si>
  <si>
    <t>RU000A0JTM51</t>
  </si>
  <si>
    <t>Башнефть-001P-01R-боб</t>
  </si>
  <si>
    <t>RU000A0JX2P5</t>
  </si>
  <si>
    <t>Башнефть-001P-03R-боб</t>
  </si>
  <si>
    <t>RU000A0JX9X4</t>
  </si>
  <si>
    <t>Башнефть-10-боб</t>
  </si>
  <si>
    <t>RU000A0JX2Q3</t>
  </si>
  <si>
    <t>Сбербанк-001-06R</t>
  </si>
  <si>
    <t>RU000A0ZZ117</t>
  </si>
  <si>
    <t>Сбербанк-001-16R</t>
  </si>
  <si>
    <t>RU000A0ZZE20</t>
  </si>
  <si>
    <t>Сбербанк-001Р-SBER15</t>
  </si>
  <si>
    <t>RU000A101C89</t>
  </si>
  <si>
    <t>Алроса АК-3-ао</t>
  </si>
  <si>
    <t>RU0007252813</t>
  </si>
  <si>
    <t>Банк ВТБ-4-ао</t>
  </si>
  <si>
    <t>RU000A0JP5V6</t>
  </si>
  <si>
    <t>НорНикель ГМК-1-ао</t>
  </si>
  <si>
    <t>RU0007288411</t>
  </si>
  <si>
    <t>Газпром-2-ао</t>
  </si>
  <si>
    <t>RU0007661625</t>
  </si>
  <si>
    <t>Интер РАО-4-ао</t>
  </si>
  <si>
    <t>RU000A0JPNM1</t>
  </si>
  <si>
    <t>Лукойл-1-ао</t>
  </si>
  <si>
    <t>RU0009024277</t>
  </si>
  <si>
    <t>ММК-3-ао</t>
  </si>
  <si>
    <t>RU0009084396</t>
  </si>
  <si>
    <t>МТС-1-ао</t>
  </si>
  <si>
    <t>RU0007775219</t>
  </si>
  <si>
    <t>Магнит-1-ао</t>
  </si>
  <si>
    <t>RU000A0JKQU8</t>
  </si>
  <si>
    <t>Роснефть НК-2-ао</t>
  </si>
  <si>
    <t>RU000A0J2Q06</t>
  </si>
  <si>
    <t>НЛМК-1-ао</t>
  </si>
  <si>
    <t>RU0009046452</t>
  </si>
  <si>
    <t>Новатэк-2-ао</t>
  </si>
  <si>
    <t>RU000A0DKVS5</t>
  </si>
  <si>
    <t>Полюс-1-ао</t>
  </si>
  <si>
    <t>RU000A0JNAA8</t>
  </si>
  <si>
    <t>Россети-1-ао</t>
  </si>
  <si>
    <t>RU000A0JPNN9</t>
  </si>
  <si>
    <t>Ростелеком-1-ао</t>
  </si>
  <si>
    <t>RU0008943394</t>
  </si>
  <si>
    <t>Россети (old)-1-ао</t>
  </si>
  <si>
    <t>RU000A0JPVJ0</t>
  </si>
  <si>
    <t>РусГидро-1-ао</t>
  </si>
  <si>
    <t>RU000A0JPKH7</t>
  </si>
  <si>
    <t>Северсталь-2-ао</t>
  </si>
  <si>
    <t>RU0009046510</t>
  </si>
  <si>
    <t>Сургутнефтегаз-1-ао</t>
  </si>
  <si>
    <t>RU0008926258</t>
  </si>
  <si>
    <t>Сургутнефтегаз-1-ап</t>
  </si>
  <si>
    <t>RU0009029524</t>
  </si>
  <si>
    <t>Татнефть-3-ао</t>
  </si>
  <si>
    <t>RU0009033591</t>
  </si>
  <si>
    <t>Татнефть-3-ап</t>
  </si>
  <si>
    <t>RU0006944147</t>
  </si>
  <si>
    <t>Транснефть-1-ап</t>
  </si>
  <si>
    <t>RU0009091573</t>
  </si>
  <si>
    <t>ФосАгро-2-ао</t>
  </si>
  <si>
    <t>RU000A0JRKT8</t>
  </si>
  <si>
    <t>Юнипро-2-ао</t>
  </si>
  <si>
    <t>RU000A0JNGA5</t>
  </si>
  <si>
    <t>Система АФК-5-ао</t>
  </si>
  <si>
    <t>RU000A0DQZE3</t>
  </si>
  <si>
    <t>Московская Биржа-5-ао</t>
  </si>
  <si>
    <t>RU000A0JR4A1</t>
  </si>
  <si>
    <t>Сбербанк России-3-ао</t>
  </si>
  <si>
    <t>RU0009029540</t>
  </si>
  <si>
    <t>Сбербанк России-3-ап</t>
  </si>
  <si>
    <t>RU0009029557</t>
  </si>
  <si>
    <t>ДОМ.РФ ИА-24-об</t>
  </si>
  <si>
    <t>RU000A102D46</t>
  </si>
  <si>
    <t>RU000A1024P8</t>
  </si>
  <si>
    <t>RU000A0JT403</t>
  </si>
  <si>
    <t>RU000A0JT6B2</t>
  </si>
  <si>
    <t>RU000A1029A9</t>
  </si>
  <si>
    <t>Средства на специальных брокерских счетах</t>
  </si>
  <si>
    <t>Акционерное Общество "Сбербанк КИБ"</t>
  </si>
  <si>
    <t>1027739007768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</si>
  <si>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</si>
  <si>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</si>
  <si>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Дебиторская задолженность по сделкам РЕПО</t>
  </si>
  <si>
    <t>Дебиторская задолженность по сделкам Т+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</si>
</sst>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6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4" fillId="2" borderId="1" xfId="0" applyFont="1" applyFill="1" applyBorder="1"/>
    <xf numFmtId="0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49" fontId="2" fillId="0" borderId="1" xfId="0" quotePrefix="1" applyNumberFormat="1" applyFont="1" applyFill="1" applyBorder="1" applyAlignment="1">
      <alignment horizontal="right" vertical="center"/>
    </xf>
    <xf numFmtId="0" fontId="0" fillId="0" borderId="0" xfId="0" quotePrefix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16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left" vertical="center"/>
    </xf>
    <xf numFmtId="0" fontId="0" fillId="0" borderId="0" xfId="0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0"/>
  <sheetViews>
    <sheetView showGridLines="0" tabSelected="1" zoomScale="89" zoomScaleNormal="89" workbookViewId="0">
      <selection activeCell="I213" sqref="I213"/>
    </sheetView>
  </sheetViews>
  <sheetFormatPr defaultRowHeight="15" x14ac:dyDescent="0.25"/>
  <cols>
    <col min="1" max="1" width="2" customWidth="1"/>
    <col min="2" max="2" width="4" customWidth="1"/>
    <col min="3" max="3" width="51" customWidth="1"/>
    <col min="4" max="4" width="18.85546875" customWidth="1"/>
    <col min="5" max="5" width="43" customWidth="1"/>
    <col min="6" max="6" width="24" style="27" bestFit="1" customWidth="1"/>
    <col min="7" max="7" width="17.42578125" customWidth="1"/>
    <col min="8" max="8" width="18" bestFit="1" customWidth="1"/>
    <col min="9" max="9" width="23.7109375" customWidth="1"/>
    <col min="10" max="10" width="19.7109375" customWidth="1"/>
    <col min="11" max="11" width="20" customWidth="1"/>
  </cols>
  <sheetData>
    <row r="1" spans="3:13" ht="6.75" customHeight="1" x14ac:dyDescent="0.25"/>
    <row r="2" spans="3:13" x14ac:dyDescent="0.25">
      <c r="C2" s="13" t="s">
        <v>28</v>
      </c>
      <c r="D2" s="19">
        <f>+J208+F213+G230</f>
        <v>692895412429.54016</v>
      </c>
    </row>
    <row r="3" spans="3:13" ht="8.25" customHeight="1" x14ac:dyDescent="0.25"/>
    <row r="4" spans="3:13" ht="27" customHeight="1" x14ac:dyDescent="0.25">
      <c r="C4" s="8" t="s">
        <v>17</v>
      </c>
    </row>
    <row r="5" spans="3:13" ht="31.5" x14ac:dyDescent="0.25">
      <c r="C5" s="6" t="s">
        <v>4</v>
      </c>
      <c r="D5" s="6" t="s">
        <v>5</v>
      </c>
      <c r="E5" s="6" t="s">
        <v>16</v>
      </c>
      <c r="F5" s="6" t="s">
        <v>15</v>
      </c>
      <c r="G5" s="6" t="s">
        <v>6</v>
      </c>
      <c r="H5" s="6" t="s">
        <v>0</v>
      </c>
      <c r="I5" s="6" t="s">
        <v>1</v>
      </c>
      <c r="J5" s="6" t="s">
        <v>3</v>
      </c>
      <c r="K5" s="6" t="s">
        <v>2</v>
      </c>
    </row>
    <row r="6" spans="3:13" ht="15" customHeight="1" x14ac:dyDescent="0.25">
      <c r="C6" s="1" t="s">
        <v>211</v>
      </c>
      <c r="D6" s="3" t="s">
        <v>212</v>
      </c>
      <c r="E6" s="2" t="s">
        <v>457</v>
      </c>
      <c r="F6" s="28" t="s">
        <v>32</v>
      </c>
      <c r="G6" s="2" t="s">
        <v>205</v>
      </c>
      <c r="H6" s="2" t="s">
        <v>458</v>
      </c>
      <c r="I6" s="25">
        <v>4916846</v>
      </c>
      <c r="J6" s="18">
        <v>4923680415.9399996</v>
      </c>
      <c r="K6" s="5">
        <v>7.1555982394517163E-3</v>
      </c>
      <c r="M6" s="14"/>
    </row>
    <row r="7" spans="3:13" ht="15" customHeight="1" x14ac:dyDescent="0.25">
      <c r="C7" s="1" t="s">
        <v>211</v>
      </c>
      <c r="D7" s="3" t="s">
        <v>212</v>
      </c>
      <c r="E7" s="2" t="s">
        <v>459</v>
      </c>
      <c r="F7" s="28" t="s">
        <v>33</v>
      </c>
      <c r="G7" s="2" t="s">
        <v>205</v>
      </c>
      <c r="H7" s="2" t="s">
        <v>460</v>
      </c>
      <c r="I7" s="25">
        <v>809808</v>
      </c>
      <c r="J7" s="18">
        <v>796794385.44000006</v>
      </c>
      <c r="K7" s="5">
        <v>1.1579834635898018E-3</v>
      </c>
      <c r="M7" s="14"/>
    </row>
    <row r="8" spans="3:13" ht="15" customHeight="1" x14ac:dyDescent="0.25">
      <c r="C8" s="1" t="s">
        <v>211</v>
      </c>
      <c r="D8" s="3" t="s">
        <v>212</v>
      </c>
      <c r="E8" s="2" t="s">
        <v>461</v>
      </c>
      <c r="F8" s="28" t="s">
        <v>34</v>
      </c>
      <c r="G8" s="2" t="s">
        <v>205</v>
      </c>
      <c r="H8" s="2" t="s">
        <v>462</v>
      </c>
      <c r="I8" s="25">
        <v>5570207</v>
      </c>
      <c r="J8" s="18">
        <v>5559289394.2799997</v>
      </c>
      <c r="K8" s="5">
        <v>8.0793305092523963E-3</v>
      </c>
      <c r="M8" s="14"/>
    </row>
    <row r="9" spans="3:13" ht="15" customHeight="1" x14ac:dyDescent="0.25">
      <c r="C9" s="1" t="s">
        <v>211</v>
      </c>
      <c r="D9" s="3" t="s">
        <v>212</v>
      </c>
      <c r="E9" s="2" t="s">
        <v>461</v>
      </c>
      <c r="F9" s="28" t="s">
        <v>34</v>
      </c>
      <c r="G9" s="2" t="s">
        <v>205</v>
      </c>
      <c r="H9" s="2" t="s">
        <v>462</v>
      </c>
      <c r="I9" s="25">
        <v>2000000</v>
      </c>
      <c r="J9" s="18">
        <v>2074051490.4200001</v>
      </c>
      <c r="K9" s="5">
        <v>3.0142247139629168E-3</v>
      </c>
      <c r="M9" s="14"/>
    </row>
    <row r="10" spans="3:13" ht="15" customHeight="1" x14ac:dyDescent="0.25">
      <c r="C10" s="1" t="s">
        <v>211</v>
      </c>
      <c r="D10" s="3" t="s">
        <v>212</v>
      </c>
      <c r="E10" s="2" t="s">
        <v>463</v>
      </c>
      <c r="F10" s="28" t="s">
        <v>35</v>
      </c>
      <c r="G10" s="2" t="s">
        <v>205</v>
      </c>
      <c r="H10" s="2" t="s">
        <v>464</v>
      </c>
      <c r="I10" s="25">
        <v>3810787</v>
      </c>
      <c r="J10" s="18">
        <v>3530141591.4000001</v>
      </c>
      <c r="K10" s="5">
        <v>5.1303644474282109E-3</v>
      </c>
      <c r="M10" s="14"/>
    </row>
    <row r="11" spans="3:13" ht="15" customHeight="1" x14ac:dyDescent="0.25">
      <c r="C11" s="1" t="s">
        <v>211</v>
      </c>
      <c r="D11" s="3" t="s">
        <v>212</v>
      </c>
      <c r="E11" s="2" t="s">
        <v>463</v>
      </c>
      <c r="F11" s="28" t="s">
        <v>35</v>
      </c>
      <c r="G11" s="2" t="s">
        <v>205</v>
      </c>
      <c r="H11" s="2" t="s">
        <v>464</v>
      </c>
      <c r="I11" s="25">
        <v>6950008</v>
      </c>
      <c r="J11" s="18">
        <v>6933561023.3100004</v>
      </c>
      <c r="K11" s="5">
        <v>1.0076563233248783E-2</v>
      </c>
      <c r="M11" s="14"/>
    </row>
    <row r="12" spans="3:13" ht="15" customHeight="1" x14ac:dyDescent="0.25">
      <c r="C12" s="1" t="s">
        <v>211</v>
      </c>
      <c r="D12" s="3" t="s">
        <v>212</v>
      </c>
      <c r="E12" s="2" t="s">
        <v>465</v>
      </c>
      <c r="F12" s="28" t="s">
        <v>36</v>
      </c>
      <c r="G12" s="2" t="s">
        <v>205</v>
      </c>
      <c r="H12" s="2" t="s">
        <v>466</v>
      </c>
      <c r="I12" s="25">
        <v>7664662</v>
      </c>
      <c r="J12" s="18">
        <v>7747900229.3199997</v>
      </c>
      <c r="K12" s="5">
        <v>1.1260044632646064E-2</v>
      </c>
      <c r="M12" s="14"/>
    </row>
    <row r="13" spans="3:13" ht="15" customHeight="1" x14ac:dyDescent="0.25">
      <c r="C13" s="1" t="s">
        <v>211</v>
      </c>
      <c r="D13" s="3" t="s">
        <v>212</v>
      </c>
      <c r="E13" s="2" t="s">
        <v>467</v>
      </c>
      <c r="F13" s="28" t="s">
        <v>37</v>
      </c>
      <c r="G13" s="2" t="s">
        <v>205</v>
      </c>
      <c r="H13" s="2" t="s">
        <v>468</v>
      </c>
      <c r="I13" s="25">
        <v>13718556</v>
      </c>
      <c r="J13" s="18">
        <v>14614139756.18</v>
      </c>
      <c r="K13" s="5">
        <v>2.1238769350642044E-2</v>
      </c>
      <c r="M13" s="14"/>
    </row>
    <row r="14" spans="3:13" ht="15" customHeight="1" x14ac:dyDescent="0.25">
      <c r="C14" s="1" t="s">
        <v>211</v>
      </c>
      <c r="D14" s="3" t="s">
        <v>212</v>
      </c>
      <c r="E14" s="2" t="s">
        <v>469</v>
      </c>
      <c r="F14" s="28" t="s">
        <v>38</v>
      </c>
      <c r="G14" s="2" t="s">
        <v>205</v>
      </c>
      <c r="H14" s="2" t="s">
        <v>470</v>
      </c>
      <c r="I14" s="25">
        <v>1209538</v>
      </c>
      <c r="J14" s="18">
        <v>1190880876.3499999</v>
      </c>
      <c r="K14" s="5">
        <v>1.7307104406328348E-3</v>
      </c>
      <c r="M14" s="14"/>
    </row>
    <row r="15" spans="3:13" ht="15" customHeight="1" x14ac:dyDescent="0.25">
      <c r="C15" s="1" t="s">
        <v>211</v>
      </c>
      <c r="D15" s="3" t="s">
        <v>212</v>
      </c>
      <c r="E15" s="2" t="s">
        <v>469</v>
      </c>
      <c r="F15" s="28" t="s">
        <v>38</v>
      </c>
      <c r="G15" s="2" t="s">
        <v>205</v>
      </c>
      <c r="H15" s="2" t="s">
        <v>470</v>
      </c>
      <c r="I15" s="25">
        <v>2000000</v>
      </c>
      <c r="J15" s="18">
        <v>2012265306.5599999</v>
      </c>
      <c r="K15" s="5">
        <v>2.9244306836640086E-3</v>
      </c>
      <c r="M15" s="14"/>
    </row>
    <row r="16" spans="3:13" ht="15" customHeight="1" x14ac:dyDescent="0.25">
      <c r="C16" s="1" t="s">
        <v>211</v>
      </c>
      <c r="D16" s="3" t="s">
        <v>212</v>
      </c>
      <c r="E16" s="2" t="s">
        <v>471</v>
      </c>
      <c r="F16" s="28" t="s">
        <v>39</v>
      </c>
      <c r="G16" s="2" t="s">
        <v>205</v>
      </c>
      <c r="H16" s="2" t="s">
        <v>472</v>
      </c>
      <c r="I16" s="25">
        <v>794562</v>
      </c>
      <c r="J16" s="18">
        <v>817882394.70000005</v>
      </c>
      <c r="K16" s="5">
        <v>1.1886307252288555E-3</v>
      </c>
      <c r="M16" s="14"/>
    </row>
    <row r="17" spans="3:13" ht="15" customHeight="1" x14ac:dyDescent="0.25">
      <c r="C17" s="1" t="s">
        <v>211</v>
      </c>
      <c r="D17" s="3" t="s">
        <v>212</v>
      </c>
      <c r="E17" s="2" t="s">
        <v>471</v>
      </c>
      <c r="F17" s="28" t="s">
        <v>39</v>
      </c>
      <c r="G17" s="2" t="s">
        <v>205</v>
      </c>
      <c r="H17" s="2" t="s">
        <v>472</v>
      </c>
      <c r="I17" s="25">
        <v>20118331</v>
      </c>
      <c r="J17" s="18">
        <v>20692905920.07</v>
      </c>
      <c r="K17" s="5">
        <v>3.0073056872543632E-2</v>
      </c>
      <c r="M17" s="14"/>
    </row>
    <row r="18" spans="3:13" ht="15" customHeight="1" x14ac:dyDescent="0.25">
      <c r="C18" s="1" t="s">
        <v>211</v>
      </c>
      <c r="D18" s="3" t="s">
        <v>212</v>
      </c>
      <c r="E18" s="2" t="s">
        <v>473</v>
      </c>
      <c r="F18" s="28" t="s">
        <v>40</v>
      </c>
      <c r="G18" s="2" t="s">
        <v>205</v>
      </c>
      <c r="H18" s="2" t="s">
        <v>474</v>
      </c>
      <c r="I18" s="25">
        <v>507529</v>
      </c>
      <c r="J18" s="18">
        <v>442793676.05000001</v>
      </c>
      <c r="K18" s="5">
        <v>6.4351326266549153E-4</v>
      </c>
      <c r="M18" s="14"/>
    </row>
    <row r="19" spans="3:13" ht="15" customHeight="1" x14ac:dyDescent="0.25">
      <c r="C19" s="1" t="s">
        <v>211</v>
      </c>
      <c r="D19" s="3" t="s">
        <v>212</v>
      </c>
      <c r="E19" s="2" t="s">
        <v>473</v>
      </c>
      <c r="F19" s="28" t="s">
        <v>40</v>
      </c>
      <c r="G19" s="2" t="s">
        <v>205</v>
      </c>
      <c r="H19" s="2" t="s">
        <v>474</v>
      </c>
      <c r="I19" s="25">
        <v>32502264</v>
      </c>
      <c r="J19" s="18">
        <v>33207294145.240002</v>
      </c>
      <c r="K19" s="5">
        <v>4.8260251569814776E-2</v>
      </c>
      <c r="M19" s="14"/>
    </row>
    <row r="20" spans="3:13" ht="15" customHeight="1" x14ac:dyDescent="0.25">
      <c r="C20" s="1" t="s">
        <v>211</v>
      </c>
      <c r="D20" s="3" t="s">
        <v>212</v>
      </c>
      <c r="E20" s="2" t="s">
        <v>475</v>
      </c>
      <c r="F20" s="28" t="s">
        <v>41</v>
      </c>
      <c r="G20" s="2" t="s">
        <v>205</v>
      </c>
      <c r="H20" s="2" t="s">
        <v>476</v>
      </c>
      <c r="I20" s="25">
        <v>408945</v>
      </c>
      <c r="J20" s="18">
        <v>402841495.88</v>
      </c>
      <c r="K20" s="5">
        <v>5.8545064975479332E-4</v>
      </c>
      <c r="M20" s="14"/>
    </row>
    <row r="21" spans="3:13" ht="15" customHeight="1" x14ac:dyDescent="0.25">
      <c r="C21" s="1" t="s">
        <v>211</v>
      </c>
      <c r="D21" s="3" t="s">
        <v>212</v>
      </c>
      <c r="E21" s="2" t="s">
        <v>477</v>
      </c>
      <c r="F21" s="28" t="s">
        <v>42</v>
      </c>
      <c r="G21" s="2" t="s">
        <v>205</v>
      </c>
      <c r="H21" s="2" t="s">
        <v>478</v>
      </c>
      <c r="I21" s="25">
        <v>2836147</v>
      </c>
      <c r="J21" s="18">
        <v>2822632759.5500002</v>
      </c>
      <c r="K21" s="5">
        <v>4.1021399235146565E-3</v>
      </c>
      <c r="M21" s="14"/>
    </row>
    <row r="22" spans="3:13" ht="15" customHeight="1" x14ac:dyDescent="0.25">
      <c r="C22" s="1" t="s">
        <v>211</v>
      </c>
      <c r="D22" s="3" t="s">
        <v>212</v>
      </c>
      <c r="E22" s="2" t="s">
        <v>477</v>
      </c>
      <c r="F22" s="28" t="s">
        <v>42</v>
      </c>
      <c r="G22" s="2" t="s">
        <v>205</v>
      </c>
      <c r="H22" s="2" t="s">
        <v>478</v>
      </c>
      <c r="I22" s="25">
        <v>13720000</v>
      </c>
      <c r="J22" s="18">
        <v>13583983192.209999</v>
      </c>
      <c r="K22" s="5">
        <v>1.974163999357835E-2</v>
      </c>
      <c r="M22" s="14"/>
    </row>
    <row r="23" spans="3:13" ht="15" customHeight="1" x14ac:dyDescent="0.25">
      <c r="C23" s="1" t="s">
        <v>211</v>
      </c>
      <c r="D23" s="3" t="s">
        <v>212</v>
      </c>
      <c r="E23" s="2" t="s">
        <v>479</v>
      </c>
      <c r="F23" s="28" t="s">
        <v>43</v>
      </c>
      <c r="G23" s="2" t="s">
        <v>205</v>
      </c>
      <c r="H23" s="2" t="s">
        <v>480</v>
      </c>
      <c r="I23" s="25">
        <v>3768785</v>
      </c>
      <c r="J23" s="18">
        <v>3698619307.9499998</v>
      </c>
      <c r="K23" s="5">
        <v>5.3752135745220673E-3</v>
      </c>
      <c r="M23" s="14"/>
    </row>
    <row r="24" spans="3:13" ht="15" customHeight="1" x14ac:dyDescent="0.25">
      <c r="C24" s="1" t="s">
        <v>211</v>
      </c>
      <c r="D24" s="3" t="s">
        <v>212</v>
      </c>
      <c r="E24" s="2" t="s">
        <v>481</v>
      </c>
      <c r="F24" s="28" t="s">
        <v>44</v>
      </c>
      <c r="G24" s="2" t="s">
        <v>205</v>
      </c>
      <c r="H24" s="2" t="s">
        <v>482</v>
      </c>
      <c r="I24" s="25">
        <v>107000</v>
      </c>
      <c r="J24" s="18">
        <v>91923700</v>
      </c>
      <c r="K24" s="5">
        <v>1.3359296508246471E-4</v>
      </c>
      <c r="M24" s="14"/>
    </row>
    <row r="25" spans="3:13" ht="15" customHeight="1" x14ac:dyDescent="0.25">
      <c r="C25" s="1" t="s">
        <v>211</v>
      </c>
      <c r="D25" s="3" t="s">
        <v>212</v>
      </c>
      <c r="E25" s="2" t="s">
        <v>481</v>
      </c>
      <c r="F25" s="28" t="s">
        <v>44</v>
      </c>
      <c r="G25" s="2" t="s">
        <v>205</v>
      </c>
      <c r="H25" s="2" t="s">
        <v>482</v>
      </c>
      <c r="I25" s="25">
        <v>21799986</v>
      </c>
      <c r="J25" s="18">
        <v>22215070003.939999</v>
      </c>
      <c r="K25" s="5">
        <v>3.228522210638677E-2</v>
      </c>
      <c r="M25" s="14"/>
    </row>
    <row r="26" spans="3:13" ht="15" customHeight="1" x14ac:dyDescent="0.25">
      <c r="C26" s="1" t="s">
        <v>211</v>
      </c>
      <c r="D26" s="3" t="s">
        <v>212</v>
      </c>
      <c r="E26" s="2" t="s">
        <v>483</v>
      </c>
      <c r="F26" s="28" t="s">
        <v>45</v>
      </c>
      <c r="G26" s="2" t="s">
        <v>205</v>
      </c>
      <c r="H26" s="2" t="s">
        <v>484</v>
      </c>
      <c r="I26" s="25">
        <v>2139244</v>
      </c>
      <c r="J26" s="18">
        <v>2106417300.8299999</v>
      </c>
      <c r="K26" s="5">
        <v>3.0612620349146275E-3</v>
      </c>
      <c r="M26" s="14"/>
    </row>
    <row r="27" spans="3:13" ht="15" customHeight="1" x14ac:dyDescent="0.25">
      <c r="C27" s="1" t="s">
        <v>211</v>
      </c>
      <c r="D27" s="3" t="s">
        <v>212</v>
      </c>
      <c r="E27" s="2" t="s">
        <v>483</v>
      </c>
      <c r="F27" s="28" t="s">
        <v>45</v>
      </c>
      <c r="G27" s="2" t="s">
        <v>205</v>
      </c>
      <c r="H27" s="2" t="s">
        <v>484</v>
      </c>
      <c r="I27" s="25">
        <v>2318600</v>
      </c>
      <c r="J27" s="18">
        <v>2338102764.1799998</v>
      </c>
      <c r="K27" s="5">
        <v>3.3979711536232002E-3</v>
      </c>
      <c r="M27" s="14"/>
    </row>
    <row r="28" spans="3:13" ht="15" customHeight="1" x14ac:dyDescent="0.25">
      <c r="C28" s="1" t="s">
        <v>211</v>
      </c>
      <c r="D28" s="3" t="s">
        <v>212</v>
      </c>
      <c r="E28" s="2" t="s">
        <v>485</v>
      </c>
      <c r="F28" s="28" t="s">
        <v>46</v>
      </c>
      <c r="G28" s="2" t="s">
        <v>205</v>
      </c>
      <c r="H28" s="2" t="s">
        <v>486</v>
      </c>
      <c r="I28" s="25">
        <v>7327673</v>
      </c>
      <c r="J28" s="18">
        <v>7390471157.6099997</v>
      </c>
      <c r="K28" s="5">
        <v>1.0740591983368328E-2</v>
      </c>
      <c r="M28" s="14"/>
    </row>
    <row r="29" spans="3:13" ht="15" customHeight="1" x14ac:dyDescent="0.25">
      <c r="C29" s="1" t="s">
        <v>211</v>
      </c>
      <c r="D29" s="3" t="s">
        <v>212</v>
      </c>
      <c r="E29" s="2" t="s">
        <v>487</v>
      </c>
      <c r="F29" s="28" t="s">
        <v>47</v>
      </c>
      <c r="G29" s="2" t="s">
        <v>205</v>
      </c>
      <c r="H29" s="2" t="s">
        <v>488</v>
      </c>
      <c r="I29" s="25">
        <v>2328171</v>
      </c>
      <c r="J29" s="18">
        <v>2086809512.4300001</v>
      </c>
      <c r="K29" s="5">
        <v>3.0327659823072418E-3</v>
      </c>
      <c r="M29" s="14"/>
    </row>
    <row r="30" spans="3:13" ht="15" customHeight="1" x14ac:dyDescent="0.25">
      <c r="C30" s="1" t="s">
        <v>211</v>
      </c>
      <c r="D30" s="3" t="s">
        <v>212</v>
      </c>
      <c r="E30" s="2" t="s">
        <v>487</v>
      </c>
      <c r="F30" s="28" t="s">
        <v>47</v>
      </c>
      <c r="G30" s="2" t="s">
        <v>205</v>
      </c>
      <c r="H30" s="2" t="s">
        <v>488</v>
      </c>
      <c r="I30" s="25">
        <v>100449</v>
      </c>
      <c r="J30" s="18">
        <v>78138812.140000001</v>
      </c>
      <c r="K30" s="5">
        <v>1.1355934978470504E-4</v>
      </c>
      <c r="M30" s="14"/>
    </row>
    <row r="31" spans="3:13" ht="15" customHeight="1" x14ac:dyDescent="0.25">
      <c r="C31" s="1" t="s">
        <v>211</v>
      </c>
      <c r="D31" s="3" t="s">
        <v>212</v>
      </c>
      <c r="E31" s="2" t="s">
        <v>489</v>
      </c>
      <c r="F31" s="28" t="s">
        <v>48</v>
      </c>
      <c r="G31" s="2" t="s">
        <v>205</v>
      </c>
      <c r="H31" s="2" t="s">
        <v>490</v>
      </c>
      <c r="I31" s="25">
        <v>2381848</v>
      </c>
      <c r="J31" s="18">
        <v>2385813776.9299998</v>
      </c>
      <c r="K31" s="5">
        <v>3.4673096991817425E-3</v>
      </c>
      <c r="M31" s="14"/>
    </row>
    <row r="32" spans="3:13" ht="15" customHeight="1" x14ac:dyDescent="0.25">
      <c r="C32" s="1" t="s">
        <v>211</v>
      </c>
      <c r="D32" s="3" t="s">
        <v>212</v>
      </c>
      <c r="E32" s="2" t="s">
        <v>489</v>
      </c>
      <c r="F32" s="28" t="s">
        <v>48</v>
      </c>
      <c r="G32" s="2" t="s">
        <v>205</v>
      </c>
      <c r="H32" s="2" t="s">
        <v>490</v>
      </c>
      <c r="I32" s="25">
        <v>500000</v>
      </c>
      <c r="J32" s="18">
        <v>508631748.01999998</v>
      </c>
      <c r="K32" s="5">
        <v>7.391959130569032E-4</v>
      </c>
      <c r="M32" s="14"/>
    </row>
    <row r="33" spans="2:13" ht="15" customHeight="1" x14ac:dyDescent="0.25">
      <c r="C33" s="1" t="s">
        <v>211</v>
      </c>
      <c r="D33" s="3" t="s">
        <v>212</v>
      </c>
      <c r="E33" s="2" t="s">
        <v>491</v>
      </c>
      <c r="F33" s="28" t="s">
        <v>49</v>
      </c>
      <c r="G33" s="2" t="s">
        <v>205</v>
      </c>
      <c r="H33" s="2" t="s">
        <v>492</v>
      </c>
      <c r="I33" s="25">
        <v>2013264</v>
      </c>
      <c r="J33" s="18">
        <v>2150156355.5100002</v>
      </c>
      <c r="K33" s="5">
        <v>3.1248281229268086E-3</v>
      </c>
      <c r="M33" s="14"/>
    </row>
    <row r="34" spans="2:13" s="15" customFormat="1" ht="15" customHeight="1" x14ac:dyDescent="0.25">
      <c r="B34"/>
      <c r="C34" s="1" t="s">
        <v>211</v>
      </c>
      <c r="D34" s="3" t="s">
        <v>212</v>
      </c>
      <c r="E34" s="2" t="s">
        <v>493</v>
      </c>
      <c r="F34" s="28" t="s">
        <v>411</v>
      </c>
      <c r="G34" s="2" t="s">
        <v>205</v>
      </c>
      <c r="H34" s="2" t="s">
        <v>494</v>
      </c>
      <c r="I34" s="25">
        <v>1860332</v>
      </c>
      <c r="J34" s="18">
        <v>1633538925.8800001</v>
      </c>
      <c r="K34" s="5">
        <v>2.3740265969051919E-3</v>
      </c>
      <c r="M34" s="16"/>
    </row>
    <row r="35" spans="2:13" s="15" customFormat="1" ht="15" customHeight="1" x14ac:dyDescent="0.25">
      <c r="B35"/>
      <c r="C35" s="1" t="s">
        <v>211</v>
      </c>
      <c r="D35" s="3" t="s">
        <v>212</v>
      </c>
      <c r="E35" s="2" t="s">
        <v>495</v>
      </c>
      <c r="F35" s="28" t="s">
        <v>50</v>
      </c>
      <c r="G35" s="2" t="s">
        <v>205</v>
      </c>
      <c r="H35" s="2" t="s">
        <v>492</v>
      </c>
      <c r="I35" s="25">
        <v>1363496</v>
      </c>
      <c r="J35" s="18">
        <v>1022315213.4</v>
      </c>
      <c r="K35" s="5">
        <v>1.4857335007948838E-3</v>
      </c>
      <c r="M35" s="16"/>
    </row>
    <row r="36" spans="2:13" ht="15" customHeight="1" x14ac:dyDescent="0.25">
      <c r="C36" s="1" t="s">
        <v>211</v>
      </c>
      <c r="D36" s="3" t="s">
        <v>212</v>
      </c>
      <c r="E36" s="2" t="s">
        <v>495</v>
      </c>
      <c r="F36" s="28" t="s">
        <v>50</v>
      </c>
      <c r="G36" s="2" t="s">
        <v>205</v>
      </c>
      <c r="H36" s="2" t="s">
        <v>492</v>
      </c>
      <c r="I36" s="25">
        <v>6256841</v>
      </c>
      <c r="J36" s="18">
        <v>5638831572</v>
      </c>
      <c r="K36" s="5">
        <v>8.1949293740797603E-3</v>
      </c>
      <c r="M36" s="14"/>
    </row>
    <row r="37" spans="2:13" ht="15" customHeight="1" x14ac:dyDescent="0.25">
      <c r="C37" s="1" t="s">
        <v>211</v>
      </c>
      <c r="D37" s="3" t="s">
        <v>212</v>
      </c>
      <c r="E37" s="2" t="s">
        <v>496</v>
      </c>
      <c r="F37" s="28" t="s">
        <v>51</v>
      </c>
      <c r="G37" s="2" t="s">
        <v>205</v>
      </c>
      <c r="H37" s="2" t="s">
        <v>497</v>
      </c>
      <c r="I37" s="25">
        <v>5410758</v>
      </c>
      <c r="J37" s="18">
        <v>4987907262.3000002</v>
      </c>
      <c r="K37" s="5">
        <v>7.2489392912493305E-3</v>
      </c>
      <c r="M37" s="14"/>
    </row>
    <row r="38" spans="2:13" ht="15" customHeight="1" x14ac:dyDescent="0.25">
      <c r="C38" s="1" t="s">
        <v>211</v>
      </c>
      <c r="D38" s="3" t="s">
        <v>212</v>
      </c>
      <c r="E38" s="2" t="s">
        <v>498</v>
      </c>
      <c r="F38" s="28" t="s">
        <v>52</v>
      </c>
      <c r="G38" s="2" t="s">
        <v>205</v>
      </c>
      <c r="H38" s="2" t="s">
        <v>499</v>
      </c>
      <c r="I38" s="25">
        <v>325270</v>
      </c>
      <c r="J38" s="18">
        <v>257446325.94999999</v>
      </c>
      <c r="K38" s="5">
        <v>3.7414745091034392E-4</v>
      </c>
      <c r="M38" s="14"/>
    </row>
    <row r="39" spans="2:13" ht="15" customHeight="1" x14ac:dyDescent="0.25">
      <c r="C39" s="1" t="s">
        <v>211</v>
      </c>
      <c r="D39" s="3" t="s">
        <v>212</v>
      </c>
      <c r="E39" s="2" t="s">
        <v>498</v>
      </c>
      <c r="F39" s="28" t="s">
        <v>52</v>
      </c>
      <c r="G39" s="2" t="s">
        <v>205</v>
      </c>
      <c r="H39" s="2" t="s">
        <v>499</v>
      </c>
      <c r="I39" s="25">
        <v>6670689</v>
      </c>
      <c r="J39" s="18">
        <v>5845092053.1599998</v>
      </c>
      <c r="K39" s="5">
        <v>8.4946882965067326E-3</v>
      </c>
      <c r="M39" s="14"/>
    </row>
    <row r="40" spans="2:13" ht="15" customHeight="1" x14ac:dyDescent="0.25">
      <c r="C40" s="1" t="s">
        <v>211</v>
      </c>
      <c r="D40" s="3" t="s">
        <v>212</v>
      </c>
      <c r="E40" s="2" t="s">
        <v>500</v>
      </c>
      <c r="F40" s="28" t="s">
        <v>53</v>
      </c>
      <c r="G40" s="2" t="s">
        <v>205</v>
      </c>
      <c r="H40" s="2" t="s">
        <v>501</v>
      </c>
      <c r="I40" s="25">
        <v>10857474</v>
      </c>
      <c r="J40" s="18">
        <v>9442853712.5400009</v>
      </c>
      <c r="K40" s="5">
        <v>1.3723325174010387E-2</v>
      </c>
      <c r="M40" s="14"/>
    </row>
    <row r="41" spans="2:13" x14ac:dyDescent="0.25">
      <c r="C41" s="1" t="s">
        <v>211</v>
      </c>
      <c r="D41" s="3" t="s">
        <v>212</v>
      </c>
      <c r="E41" s="2" t="s">
        <v>502</v>
      </c>
      <c r="F41" s="28" t="s">
        <v>173</v>
      </c>
      <c r="G41" s="2" t="s">
        <v>205</v>
      </c>
      <c r="H41" s="2" t="s">
        <v>503</v>
      </c>
      <c r="I41" s="25">
        <v>6101372</v>
      </c>
      <c r="J41" s="18">
        <v>5302854939.5100002</v>
      </c>
      <c r="K41" s="5">
        <v>7.7066536135004899E-3</v>
      </c>
      <c r="M41" s="14"/>
    </row>
    <row r="42" spans="2:13" x14ac:dyDescent="0.25">
      <c r="C42" s="1" t="s">
        <v>211</v>
      </c>
      <c r="D42" s="3" t="s">
        <v>212</v>
      </c>
      <c r="E42" s="2" t="s">
        <v>502</v>
      </c>
      <c r="F42" s="28" t="s">
        <v>173</v>
      </c>
      <c r="G42" s="2" t="s">
        <v>205</v>
      </c>
      <c r="H42" s="2" t="s">
        <v>503</v>
      </c>
      <c r="I42" s="25">
        <v>11393653</v>
      </c>
      <c r="J42" s="18">
        <v>10281280035.35</v>
      </c>
      <c r="K42" s="5">
        <v>1.4941812446252209E-2</v>
      </c>
      <c r="M42" s="14"/>
    </row>
    <row r="43" spans="2:13" x14ac:dyDescent="0.25">
      <c r="C43" s="1" t="s">
        <v>211</v>
      </c>
      <c r="D43" s="3" t="s">
        <v>212</v>
      </c>
      <c r="E43" s="2" t="s">
        <v>504</v>
      </c>
      <c r="F43" s="28" t="s">
        <v>188</v>
      </c>
      <c r="G43" s="2" t="s">
        <v>205</v>
      </c>
      <c r="H43" s="2" t="s">
        <v>505</v>
      </c>
      <c r="I43" s="25">
        <v>5781586</v>
      </c>
      <c r="J43" s="18">
        <v>5313713076.1700001</v>
      </c>
      <c r="K43" s="5">
        <v>7.722433773259943E-3</v>
      </c>
      <c r="M43" s="14"/>
    </row>
    <row r="44" spans="2:13" x14ac:dyDescent="0.25">
      <c r="C44" s="1" t="s">
        <v>211</v>
      </c>
      <c r="D44" s="3" t="s">
        <v>212</v>
      </c>
      <c r="E44" s="2" t="s">
        <v>506</v>
      </c>
      <c r="F44" s="28" t="s">
        <v>174</v>
      </c>
      <c r="G44" s="2" t="s">
        <v>205</v>
      </c>
      <c r="H44" s="2" t="s">
        <v>507</v>
      </c>
      <c r="I44" s="25">
        <v>1445138</v>
      </c>
      <c r="J44" s="18">
        <v>1233757664.74</v>
      </c>
      <c r="K44" s="5">
        <v>1.7930233946831344E-3</v>
      </c>
      <c r="M44" s="14"/>
    </row>
    <row r="45" spans="2:13" x14ac:dyDescent="0.25">
      <c r="C45" s="1" t="s">
        <v>211</v>
      </c>
      <c r="D45" s="3" t="s">
        <v>212</v>
      </c>
      <c r="E45" s="2" t="s">
        <v>506</v>
      </c>
      <c r="F45" s="28" t="s">
        <v>174</v>
      </c>
      <c r="G45" s="2" t="s">
        <v>205</v>
      </c>
      <c r="H45" s="2" t="s">
        <v>507</v>
      </c>
      <c r="I45" s="25">
        <v>4657158</v>
      </c>
      <c r="J45" s="18">
        <v>4282356825.0700002</v>
      </c>
      <c r="K45" s="5">
        <v>6.2235609076030556E-3</v>
      </c>
      <c r="M45" s="14"/>
    </row>
    <row r="46" spans="2:13" x14ac:dyDescent="0.25">
      <c r="C46" s="1" t="s">
        <v>211</v>
      </c>
      <c r="D46" s="3" t="s">
        <v>212</v>
      </c>
      <c r="E46" s="2" t="s">
        <v>508</v>
      </c>
      <c r="F46" s="28" t="s">
        <v>175</v>
      </c>
      <c r="G46" s="2" t="s">
        <v>205</v>
      </c>
      <c r="H46" s="2" t="s">
        <v>509</v>
      </c>
      <c r="I46" s="25">
        <v>911899</v>
      </c>
      <c r="J46" s="18">
        <v>734179003.88999999</v>
      </c>
      <c r="K46" s="5">
        <v>1.0669843580160012E-3</v>
      </c>
      <c r="M46" s="14"/>
    </row>
    <row r="47" spans="2:13" x14ac:dyDescent="0.25">
      <c r="C47" s="1" t="s">
        <v>211</v>
      </c>
      <c r="D47" s="3" t="s">
        <v>212</v>
      </c>
      <c r="E47" s="2" t="s">
        <v>508</v>
      </c>
      <c r="F47" s="28" t="s">
        <v>175</v>
      </c>
      <c r="G47" s="2" t="s">
        <v>205</v>
      </c>
      <c r="H47" s="2" t="s">
        <v>509</v>
      </c>
      <c r="I47" s="25">
        <v>5975000</v>
      </c>
      <c r="J47" s="18">
        <v>5020884748.6000004</v>
      </c>
      <c r="K47" s="5">
        <v>7.296865562447981E-3</v>
      </c>
      <c r="M47" s="14"/>
    </row>
    <row r="48" spans="2:13" x14ac:dyDescent="0.25">
      <c r="C48" s="1" t="s">
        <v>211</v>
      </c>
      <c r="D48" s="3" t="s">
        <v>212</v>
      </c>
      <c r="E48" s="2" t="s">
        <v>510</v>
      </c>
      <c r="F48" s="28" t="s">
        <v>54</v>
      </c>
      <c r="G48" s="2" t="s">
        <v>205</v>
      </c>
      <c r="H48" s="2" t="s">
        <v>511</v>
      </c>
      <c r="I48" s="25">
        <v>2129859</v>
      </c>
      <c r="J48" s="18">
        <v>2264348946.5599999</v>
      </c>
      <c r="K48" s="5">
        <v>3.2907845283893689E-3</v>
      </c>
      <c r="M48" s="14"/>
    </row>
    <row r="49" spans="3:13" x14ac:dyDescent="0.25">
      <c r="C49" s="1" t="s">
        <v>211</v>
      </c>
      <c r="D49" s="3" t="s">
        <v>212</v>
      </c>
      <c r="E49" s="2" t="s">
        <v>512</v>
      </c>
      <c r="F49" s="28" t="s">
        <v>55</v>
      </c>
      <c r="G49" s="2" t="s">
        <v>205</v>
      </c>
      <c r="H49" s="2" t="s">
        <v>513</v>
      </c>
      <c r="I49" s="25">
        <v>11403210</v>
      </c>
      <c r="J49" s="18">
        <v>12200522443.200001</v>
      </c>
      <c r="K49" s="5">
        <v>1.7731052696336687E-2</v>
      </c>
      <c r="M49" s="14"/>
    </row>
    <row r="50" spans="3:13" x14ac:dyDescent="0.25">
      <c r="C50" s="1" t="s">
        <v>211</v>
      </c>
      <c r="D50" s="3" t="s">
        <v>212</v>
      </c>
      <c r="E50" s="2" t="s">
        <v>514</v>
      </c>
      <c r="F50" s="28" t="s">
        <v>56</v>
      </c>
      <c r="G50" s="2" t="s">
        <v>205</v>
      </c>
      <c r="H50" s="2" t="s">
        <v>515</v>
      </c>
      <c r="I50" s="25">
        <v>4209495</v>
      </c>
      <c r="J50" s="18">
        <v>4459328528.25</v>
      </c>
      <c r="K50" s="5">
        <v>6.4807543687399553E-3</v>
      </c>
      <c r="M50" s="14"/>
    </row>
    <row r="51" spans="3:13" x14ac:dyDescent="0.25">
      <c r="C51" s="1" t="s">
        <v>211</v>
      </c>
      <c r="D51" s="3" t="s">
        <v>212</v>
      </c>
      <c r="E51" s="2" t="s">
        <v>516</v>
      </c>
      <c r="F51" s="28" t="s">
        <v>57</v>
      </c>
      <c r="G51" s="2" t="s">
        <v>205</v>
      </c>
      <c r="H51" s="2" t="s">
        <v>517</v>
      </c>
      <c r="I51" s="25">
        <v>4614839</v>
      </c>
      <c r="J51" s="18">
        <v>7085354600.4300003</v>
      </c>
      <c r="K51" s="5">
        <v>1.0297165254794202E-2</v>
      </c>
      <c r="M51" s="14"/>
    </row>
    <row r="52" spans="3:13" x14ac:dyDescent="0.25">
      <c r="C52" s="1" t="s">
        <v>211</v>
      </c>
      <c r="D52" s="3" t="s">
        <v>212</v>
      </c>
      <c r="E52" s="2" t="s">
        <v>518</v>
      </c>
      <c r="F52" s="28" t="s">
        <v>58</v>
      </c>
      <c r="G52" s="2" t="s">
        <v>205</v>
      </c>
      <c r="H52" s="2" t="s">
        <v>519</v>
      </c>
      <c r="I52" s="25">
        <v>18650000</v>
      </c>
      <c r="J52" s="18">
        <v>24773784848.75</v>
      </c>
      <c r="K52" s="5">
        <v>3.6003809401270313E-2</v>
      </c>
      <c r="M52" s="14"/>
    </row>
    <row r="53" spans="3:13" x14ac:dyDescent="0.25">
      <c r="C53" s="1" t="s">
        <v>211</v>
      </c>
      <c r="D53" s="3" t="s">
        <v>212</v>
      </c>
      <c r="E53" s="2" t="s">
        <v>518</v>
      </c>
      <c r="F53" s="28" t="s">
        <v>58</v>
      </c>
      <c r="G53" s="2" t="s">
        <v>205</v>
      </c>
      <c r="H53" s="2" t="s">
        <v>519</v>
      </c>
      <c r="I53" s="25">
        <v>51095325</v>
      </c>
      <c r="J53" s="18">
        <v>61882258489.620003</v>
      </c>
      <c r="K53" s="5">
        <v>8.9933655821380784E-2</v>
      </c>
      <c r="M53" s="14"/>
    </row>
    <row r="54" spans="3:13" x14ac:dyDescent="0.25">
      <c r="C54" s="1" t="s">
        <v>211</v>
      </c>
      <c r="D54" s="3" t="s">
        <v>212</v>
      </c>
      <c r="E54" s="2" t="s">
        <v>520</v>
      </c>
      <c r="F54" s="28" t="s">
        <v>59</v>
      </c>
      <c r="G54" s="2" t="s">
        <v>205</v>
      </c>
      <c r="H54" s="2" t="s">
        <v>521</v>
      </c>
      <c r="I54" s="25">
        <v>24288315</v>
      </c>
      <c r="J54" s="18">
        <v>27194886982.18</v>
      </c>
      <c r="K54" s="5">
        <v>3.9522403765644191E-2</v>
      </c>
      <c r="M54" s="14"/>
    </row>
    <row r="55" spans="3:13" x14ac:dyDescent="0.25">
      <c r="C55" s="1" t="s">
        <v>368</v>
      </c>
      <c r="D55" s="3" t="s">
        <v>370</v>
      </c>
      <c r="E55" s="2" t="s">
        <v>522</v>
      </c>
      <c r="F55" s="23" t="s">
        <v>60</v>
      </c>
      <c r="G55" s="2" t="s">
        <v>206</v>
      </c>
      <c r="H55" s="2" t="s">
        <v>523</v>
      </c>
      <c r="I55" s="25">
        <v>478200</v>
      </c>
      <c r="J55" s="20">
        <v>362584257.17000002</v>
      </c>
      <c r="K55" s="5">
        <v>5.2694469443204767E-4</v>
      </c>
      <c r="M55" s="14"/>
    </row>
    <row r="56" spans="3:13" x14ac:dyDescent="0.25">
      <c r="C56" s="1" t="s">
        <v>214</v>
      </c>
      <c r="D56" s="3" t="s">
        <v>215</v>
      </c>
      <c r="E56" s="2" t="s">
        <v>524</v>
      </c>
      <c r="F56" s="23" t="s">
        <v>61</v>
      </c>
      <c r="G56" s="2" t="s">
        <v>206</v>
      </c>
      <c r="H56" s="2" t="s">
        <v>525</v>
      </c>
      <c r="I56" s="25">
        <v>452500</v>
      </c>
      <c r="J56" s="20">
        <v>420382568.13</v>
      </c>
      <c r="K56" s="5">
        <v>6.109431381185476E-4</v>
      </c>
      <c r="M56" s="14"/>
    </row>
    <row r="57" spans="3:13" x14ac:dyDescent="0.25">
      <c r="C57" s="1" t="s">
        <v>217</v>
      </c>
      <c r="D57" s="3" t="s">
        <v>218</v>
      </c>
      <c r="E57" s="2" t="s">
        <v>526</v>
      </c>
      <c r="F57" s="23" t="s">
        <v>170</v>
      </c>
      <c r="G57" s="2" t="s">
        <v>206</v>
      </c>
      <c r="H57" s="2" t="s">
        <v>527</v>
      </c>
      <c r="I57" s="25">
        <v>123350</v>
      </c>
      <c r="J57" s="20">
        <v>117041091.56</v>
      </c>
      <c r="K57" s="5">
        <v>1.7009613905868276E-4</v>
      </c>
      <c r="M57" s="14"/>
    </row>
    <row r="58" spans="3:13" x14ac:dyDescent="0.25">
      <c r="C58" s="1" t="s">
        <v>217</v>
      </c>
      <c r="D58" s="3" t="s">
        <v>218</v>
      </c>
      <c r="E58" s="2" t="s">
        <v>526</v>
      </c>
      <c r="F58" s="23" t="s">
        <v>170</v>
      </c>
      <c r="G58" s="2" t="s">
        <v>206</v>
      </c>
      <c r="H58" s="2" t="s">
        <v>527</v>
      </c>
      <c r="I58" s="25">
        <v>493340</v>
      </c>
      <c r="J58" s="20">
        <v>495460951.36000001</v>
      </c>
      <c r="K58" s="5">
        <v>7.2005475818272366E-4</v>
      </c>
      <c r="M58" s="14"/>
    </row>
    <row r="59" spans="3:13" x14ac:dyDescent="0.25">
      <c r="C59" s="1" t="s">
        <v>181</v>
      </c>
      <c r="D59" s="3" t="s">
        <v>182</v>
      </c>
      <c r="E59" s="2" t="s">
        <v>528</v>
      </c>
      <c r="F59" s="23" t="s">
        <v>178</v>
      </c>
      <c r="G59" s="2" t="s">
        <v>206</v>
      </c>
      <c r="H59" s="2" t="s">
        <v>527</v>
      </c>
      <c r="I59" s="25">
        <v>162002</v>
      </c>
      <c r="J59" s="20">
        <v>162383625.59999999</v>
      </c>
      <c r="K59" s="5">
        <v>2.359925680183111E-4</v>
      </c>
      <c r="M59" s="14"/>
    </row>
    <row r="60" spans="3:13" x14ac:dyDescent="0.25">
      <c r="C60" s="1" t="s">
        <v>371</v>
      </c>
      <c r="D60" s="3" t="s">
        <v>372</v>
      </c>
      <c r="E60" s="2" t="s">
        <v>529</v>
      </c>
      <c r="F60" s="23" t="s">
        <v>62</v>
      </c>
      <c r="G60" s="2" t="s">
        <v>206</v>
      </c>
      <c r="H60" s="2" t="s">
        <v>530</v>
      </c>
      <c r="I60" s="25">
        <v>226950</v>
      </c>
      <c r="J60" s="20">
        <v>215055550.5</v>
      </c>
      <c r="K60" s="5">
        <v>3.1254082079743012E-4</v>
      </c>
      <c r="M60" s="14"/>
    </row>
    <row r="61" spans="3:13" x14ac:dyDescent="0.25">
      <c r="C61" s="1" t="s">
        <v>371</v>
      </c>
      <c r="D61" s="3" t="s">
        <v>372</v>
      </c>
      <c r="E61" s="2" t="s">
        <v>531</v>
      </c>
      <c r="F61" s="23" t="s">
        <v>63</v>
      </c>
      <c r="G61" s="2" t="s">
        <v>206</v>
      </c>
      <c r="H61" s="2" t="s">
        <v>441</v>
      </c>
      <c r="I61" s="25">
        <v>1386000</v>
      </c>
      <c r="J61" s="20">
        <v>1294736473.8</v>
      </c>
      <c r="K61" s="5">
        <v>1.8816440649729819E-3</v>
      </c>
      <c r="M61" s="14"/>
    </row>
    <row r="62" spans="3:13" x14ac:dyDescent="0.25">
      <c r="C62" s="1" t="s">
        <v>427</v>
      </c>
      <c r="D62" s="3" t="s">
        <v>428</v>
      </c>
      <c r="E62" s="2" t="s">
        <v>532</v>
      </c>
      <c r="F62" s="23" t="s">
        <v>420</v>
      </c>
      <c r="G62" s="2" t="s">
        <v>206</v>
      </c>
      <c r="H62" s="2" t="s">
        <v>420</v>
      </c>
      <c r="I62" s="25">
        <v>11</v>
      </c>
      <c r="J62" s="20">
        <v>7709.56</v>
      </c>
      <c r="K62" s="5">
        <v>1.1204324672322446E-8</v>
      </c>
      <c r="M62" s="14"/>
    </row>
    <row r="63" spans="3:13" x14ac:dyDescent="0.25">
      <c r="C63" s="1" t="s">
        <v>221</v>
      </c>
      <c r="D63" s="3" t="s">
        <v>184</v>
      </c>
      <c r="E63" s="2" t="s">
        <v>533</v>
      </c>
      <c r="F63" s="23" t="s">
        <v>64</v>
      </c>
      <c r="G63" s="2" t="s">
        <v>206</v>
      </c>
      <c r="H63" s="2" t="s">
        <v>534</v>
      </c>
      <c r="I63" s="25">
        <v>707490</v>
      </c>
      <c r="J63" s="20">
        <v>715277634.35000002</v>
      </c>
      <c r="K63" s="5">
        <v>1.0395149458734528E-3</v>
      </c>
      <c r="M63" s="14"/>
    </row>
    <row r="64" spans="3:13" x14ac:dyDescent="0.25">
      <c r="C64" s="1" t="s">
        <v>221</v>
      </c>
      <c r="D64" s="3" t="s">
        <v>184</v>
      </c>
      <c r="E64" s="2" t="s">
        <v>535</v>
      </c>
      <c r="F64" s="23" t="s">
        <v>65</v>
      </c>
      <c r="G64" s="2" t="s">
        <v>206</v>
      </c>
      <c r="H64" s="2" t="s">
        <v>536</v>
      </c>
      <c r="I64" s="25">
        <v>933130</v>
      </c>
      <c r="J64" s="20">
        <v>933853251.98000002</v>
      </c>
      <c r="K64" s="5">
        <v>1.3571714898759544E-3</v>
      </c>
      <c r="M64" s="14"/>
    </row>
    <row r="65" spans="3:13" x14ac:dyDescent="0.25">
      <c r="C65" s="1" t="s">
        <v>221</v>
      </c>
      <c r="D65" s="3" t="s">
        <v>184</v>
      </c>
      <c r="E65" s="2" t="s">
        <v>537</v>
      </c>
      <c r="F65" s="23" t="s">
        <v>66</v>
      </c>
      <c r="G65" s="2" t="s">
        <v>206</v>
      </c>
      <c r="H65" s="2" t="s">
        <v>538</v>
      </c>
      <c r="I65" s="25">
        <v>373650</v>
      </c>
      <c r="J65" s="20">
        <v>378492140.77999997</v>
      </c>
      <c r="K65" s="5">
        <v>5.5006366527032586E-4</v>
      </c>
      <c r="M65" s="14"/>
    </row>
    <row r="66" spans="3:13" x14ac:dyDescent="0.25">
      <c r="C66" s="1" t="s">
        <v>183</v>
      </c>
      <c r="D66" s="3" t="s">
        <v>226</v>
      </c>
      <c r="E66" s="2" t="s">
        <v>539</v>
      </c>
      <c r="F66" s="23" t="s">
        <v>67</v>
      </c>
      <c r="G66" s="2" t="s">
        <v>206</v>
      </c>
      <c r="H66" s="2" t="s">
        <v>538</v>
      </c>
      <c r="I66" s="25">
        <v>1899250</v>
      </c>
      <c r="J66" s="20">
        <v>1921340373.1900001</v>
      </c>
      <c r="K66" s="5">
        <v>2.7922892288615602E-3</v>
      </c>
      <c r="M66" s="14"/>
    </row>
    <row r="67" spans="3:13" x14ac:dyDescent="0.25">
      <c r="C67" s="1" t="s">
        <v>183</v>
      </c>
      <c r="D67" s="3" t="s">
        <v>226</v>
      </c>
      <c r="E67" s="2" t="s">
        <v>540</v>
      </c>
      <c r="F67" s="23" t="s">
        <v>179</v>
      </c>
      <c r="G67" s="2" t="s">
        <v>206</v>
      </c>
      <c r="H67" s="2" t="s">
        <v>538</v>
      </c>
      <c r="I67" s="25">
        <v>600000</v>
      </c>
      <c r="J67" s="20">
        <v>587672040</v>
      </c>
      <c r="K67" s="5">
        <v>8.5406538596314999E-4</v>
      </c>
      <c r="M67" s="14"/>
    </row>
    <row r="68" spans="3:13" x14ac:dyDescent="0.25">
      <c r="C68" s="1" t="s">
        <v>183</v>
      </c>
      <c r="D68" s="3" t="s">
        <v>226</v>
      </c>
      <c r="E68" s="2" t="s">
        <v>540</v>
      </c>
      <c r="F68" s="23" t="s">
        <v>179</v>
      </c>
      <c r="G68" s="2" t="s">
        <v>206</v>
      </c>
      <c r="H68" s="2" t="s">
        <v>538</v>
      </c>
      <c r="I68" s="25">
        <v>897000</v>
      </c>
      <c r="J68" s="20">
        <v>912807583.11000001</v>
      </c>
      <c r="K68" s="5">
        <v>1.3265857616417012E-3</v>
      </c>
      <c r="M68" s="14"/>
    </row>
    <row r="69" spans="3:13" x14ac:dyDescent="0.25">
      <c r="C69" s="1" t="s">
        <v>228</v>
      </c>
      <c r="D69" s="3" t="s">
        <v>229</v>
      </c>
      <c r="E69" s="2" t="s">
        <v>541</v>
      </c>
      <c r="F69" s="23" t="s">
        <v>68</v>
      </c>
      <c r="G69" s="2" t="s">
        <v>206</v>
      </c>
      <c r="H69" s="2" t="s">
        <v>542</v>
      </c>
      <c r="I69" s="25">
        <v>1240864</v>
      </c>
      <c r="J69" s="20">
        <v>1184144950.3499999</v>
      </c>
      <c r="K69" s="5">
        <v>1.7209211009204858E-3</v>
      </c>
      <c r="M69" s="14"/>
    </row>
    <row r="70" spans="3:13" x14ac:dyDescent="0.25">
      <c r="C70" s="1" t="s">
        <v>234</v>
      </c>
      <c r="D70" s="3" t="s">
        <v>235</v>
      </c>
      <c r="E70" s="2" t="s">
        <v>543</v>
      </c>
      <c r="F70" s="23" t="s">
        <v>69</v>
      </c>
      <c r="G70" s="2" t="s">
        <v>206</v>
      </c>
      <c r="H70" s="2" t="s">
        <v>544</v>
      </c>
      <c r="I70" s="25">
        <v>500000</v>
      </c>
      <c r="J70" s="20">
        <v>332027555.39999998</v>
      </c>
      <c r="K70" s="5">
        <v>4.8253655602383623E-4</v>
      </c>
      <c r="M70" s="14"/>
    </row>
    <row r="71" spans="3:13" x14ac:dyDescent="0.25">
      <c r="C71" s="1" t="s">
        <v>237</v>
      </c>
      <c r="D71" s="3" t="s">
        <v>238</v>
      </c>
      <c r="E71" s="2" t="s">
        <v>545</v>
      </c>
      <c r="F71" s="23" t="s">
        <v>70</v>
      </c>
      <c r="G71" s="2" t="s">
        <v>206</v>
      </c>
      <c r="H71" s="2" t="s">
        <v>546</v>
      </c>
      <c r="I71" s="25">
        <v>592773</v>
      </c>
      <c r="J71" s="20">
        <v>581231709.69000006</v>
      </c>
      <c r="K71" s="5">
        <v>8.4470563627701508E-4</v>
      </c>
      <c r="M71" s="14"/>
    </row>
    <row r="72" spans="3:13" x14ac:dyDescent="0.25">
      <c r="C72" s="1" t="s">
        <v>237</v>
      </c>
      <c r="D72" s="3" t="s">
        <v>238</v>
      </c>
      <c r="E72" s="2" t="s">
        <v>547</v>
      </c>
      <c r="F72" s="23" t="s">
        <v>71</v>
      </c>
      <c r="G72" s="2" t="s">
        <v>206</v>
      </c>
      <c r="H72" s="2" t="s">
        <v>71</v>
      </c>
      <c r="I72" s="25">
        <v>1297799</v>
      </c>
      <c r="J72" s="20">
        <v>1292609268.9000001</v>
      </c>
      <c r="K72" s="5">
        <v>1.8785525922632353E-3</v>
      </c>
      <c r="M72" s="14"/>
    </row>
    <row r="73" spans="3:13" x14ac:dyDescent="0.25">
      <c r="C73" s="1" t="s">
        <v>237</v>
      </c>
      <c r="D73" s="3" t="s">
        <v>238</v>
      </c>
      <c r="E73" s="2" t="s">
        <v>548</v>
      </c>
      <c r="F73" s="23" t="s">
        <v>72</v>
      </c>
      <c r="G73" s="2" t="s">
        <v>206</v>
      </c>
      <c r="H73" s="2" t="s">
        <v>549</v>
      </c>
      <c r="I73" s="25">
        <v>2343861</v>
      </c>
      <c r="J73" s="20">
        <v>2218816015.6500001</v>
      </c>
      <c r="K73" s="5">
        <v>3.2246113951368794E-3</v>
      </c>
      <c r="M73" s="14"/>
    </row>
    <row r="74" spans="3:13" x14ac:dyDescent="0.25">
      <c r="C74" s="1" t="s">
        <v>388</v>
      </c>
      <c r="D74" s="3" t="s">
        <v>387</v>
      </c>
      <c r="E74" s="2" t="s">
        <v>550</v>
      </c>
      <c r="F74" s="23" t="s">
        <v>73</v>
      </c>
      <c r="G74" s="2" t="s">
        <v>206</v>
      </c>
      <c r="H74" s="2" t="s">
        <v>551</v>
      </c>
      <c r="I74" s="25">
        <v>550000</v>
      </c>
      <c r="J74" s="20">
        <v>332155365.22000003</v>
      </c>
      <c r="K74" s="5">
        <v>4.8272230238544334E-4</v>
      </c>
      <c r="M74" s="14"/>
    </row>
    <row r="75" spans="3:13" x14ac:dyDescent="0.25">
      <c r="C75" s="1" t="s">
        <v>390</v>
      </c>
      <c r="D75" s="3" t="s">
        <v>389</v>
      </c>
      <c r="E75" s="2" t="s">
        <v>552</v>
      </c>
      <c r="F75" s="23" t="s">
        <v>74</v>
      </c>
      <c r="G75" s="2" t="s">
        <v>206</v>
      </c>
      <c r="H75" s="2" t="s">
        <v>553</v>
      </c>
      <c r="I75" s="25">
        <v>853020</v>
      </c>
      <c r="J75" s="20">
        <v>860037111.82000005</v>
      </c>
      <c r="K75" s="5">
        <v>1.2498942911239764E-3</v>
      </c>
      <c r="M75" s="14"/>
    </row>
    <row r="76" spans="3:13" x14ac:dyDescent="0.25">
      <c r="C76" s="1" t="s">
        <v>243</v>
      </c>
      <c r="D76" s="3" t="s">
        <v>244</v>
      </c>
      <c r="E76" s="2" t="s">
        <v>554</v>
      </c>
      <c r="F76" s="23" t="s">
        <v>75</v>
      </c>
      <c r="G76" s="2" t="s">
        <v>207</v>
      </c>
      <c r="H76" s="2" t="s">
        <v>555</v>
      </c>
      <c r="I76" s="25">
        <v>950000</v>
      </c>
      <c r="J76" s="20">
        <v>933979456.5</v>
      </c>
      <c r="K76" s="5">
        <v>1.3573549032506729E-3</v>
      </c>
      <c r="M76" s="14"/>
    </row>
    <row r="77" spans="3:13" x14ac:dyDescent="0.25">
      <c r="C77" s="1" t="s">
        <v>243</v>
      </c>
      <c r="D77" s="3" t="s">
        <v>244</v>
      </c>
      <c r="E77" s="2" t="s">
        <v>554</v>
      </c>
      <c r="F77" s="23" t="s">
        <v>75</v>
      </c>
      <c r="G77" s="2" t="s">
        <v>207</v>
      </c>
      <c r="H77" s="2" t="s">
        <v>555</v>
      </c>
      <c r="I77" s="25">
        <v>2500000</v>
      </c>
      <c r="J77" s="20">
        <v>2566280020.77</v>
      </c>
      <c r="K77" s="5">
        <v>3.7295817858349202E-3</v>
      </c>
      <c r="M77" s="14"/>
    </row>
    <row r="78" spans="3:13" x14ac:dyDescent="0.25">
      <c r="C78" s="1" t="s">
        <v>246</v>
      </c>
      <c r="D78" s="3" t="s">
        <v>247</v>
      </c>
      <c r="E78" s="2" t="s">
        <v>556</v>
      </c>
      <c r="F78" s="23" t="s">
        <v>76</v>
      </c>
      <c r="G78" s="2" t="s">
        <v>207</v>
      </c>
      <c r="H78" s="2" t="s">
        <v>557</v>
      </c>
      <c r="I78" s="25">
        <v>600000</v>
      </c>
      <c r="J78" s="20">
        <v>604203300</v>
      </c>
      <c r="K78" s="5">
        <v>8.780903114170769E-4</v>
      </c>
      <c r="M78" s="14"/>
    </row>
    <row r="79" spans="3:13" x14ac:dyDescent="0.25">
      <c r="C79" s="1" t="s">
        <v>246</v>
      </c>
      <c r="D79" s="3" t="s">
        <v>247</v>
      </c>
      <c r="E79" s="2" t="s">
        <v>556</v>
      </c>
      <c r="F79" s="23" t="s">
        <v>76</v>
      </c>
      <c r="G79" s="2" t="s">
        <v>207</v>
      </c>
      <c r="H79" s="2" t="s">
        <v>557</v>
      </c>
      <c r="I79" s="25">
        <v>4100000</v>
      </c>
      <c r="J79" s="20">
        <v>4189486862.1100001</v>
      </c>
      <c r="K79" s="5">
        <v>6.0885927359680464E-3</v>
      </c>
      <c r="M79" s="14"/>
    </row>
    <row r="80" spans="3:13" x14ac:dyDescent="0.25">
      <c r="C80" s="1" t="s">
        <v>249</v>
      </c>
      <c r="D80" s="3" t="s">
        <v>247</v>
      </c>
      <c r="E80" s="2" t="s">
        <v>558</v>
      </c>
      <c r="F80" s="23" t="s">
        <v>77</v>
      </c>
      <c r="G80" s="2" t="s">
        <v>207</v>
      </c>
      <c r="H80" s="2" t="s">
        <v>559</v>
      </c>
      <c r="I80" s="25">
        <v>375979</v>
      </c>
      <c r="J80" s="20">
        <v>361702701.38999999</v>
      </c>
      <c r="K80" s="5">
        <v>5.2566352700149615E-4</v>
      </c>
      <c r="M80" s="14"/>
    </row>
    <row r="81" spans="3:13" x14ac:dyDescent="0.25">
      <c r="C81" s="1" t="s">
        <v>249</v>
      </c>
      <c r="D81" s="3" t="s">
        <v>247</v>
      </c>
      <c r="E81" s="2" t="s">
        <v>558</v>
      </c>
      <c r="F81" s="23" t="s">
        <v>77</v>
      </c>
      <c r="G81" s="2" t="s">
        <v>207</v>
      </c>
      <c r="H81" s="2" t="s">
        <v>559</v>
      </c>
      <c r="I81" s="25">
        <v>1750000</v>
      </c>
      <c r="J81" s="20">
        <v>1755106568.1300001</v>
      </c>
      <c r="K81" s="5">
        <v>2.5507011844844757E-3</v>
      </c>
      <c r="M81" s="14"/>
    </row>
    <row r="82" spans="3:13" x14ac:dyDescent="0.25">
      <c r="C82" s="1" t="s">
        <v>394</v>
      </c>
      <c r="D82" s="3" t="s">
        <v>393</v>
      </c>
      <c r="E82" s="2" t="s">
        <v>560</v>
      </c>
      <c r="F82" s="23" t="s">
        <v>78</v>
      </c>
      <c r="G82" s="2" t="s">
        <v>207</v>
      </c>
      <c r="H82" s="2" t="s">
        <v>561</v>
      </c>
      <c r="I82" s="25">
        <v>632000</v>
      </c>
      <c r="J82" s="20">
        <v>634359579.09000003</v>
      </c>
      <c r="K82" s="5">
        <v>9.2191651444727954E-4</v>
      </c>
      <c r="M82" s="14"/>
    </row>
    <row r="83" spans="3:13" x14ac:dyDescent="0.25">
      <c r="C83" s="1" t="s">
        <v>251</v>
      </c>
      <c r="D83" s="3" t="s">
        <v>252</v>
      </c>
      <c r="E83" s="2" t="s">
        <v>562</v>
      </c>
      <c r="F83" s="23" t="s">
        <v>79</v>
      </c>
      <c r="G83" s="2" t="s">
        <v>207</v>
      </c>
      <c r="H83" s="2" t="s">
        <v>563</v>
      </c>
      <c r="I83" s="25">
        <v>810225</v>
      </c>
      <c r="J83" s="20">
        <v>818789078.25</v>
      </c>
      <c r="K83" s="5">
        <v>1.1899484109163983E-3</v>
      </c>
      <c r="M83" s="14"/>
    </row>
    <row r="84" spans="3:13" x14ac:dyDescent="0.25">
      <c r="C84" s="1" t="s">
        <v>251</v>
      </c>
      <c r="D84" s="3" t="s">
        <v>252</v>
      </c>
      <c r="E84" s="2" t="s">
        <v>564</v>
      </c>
      <c r="F84" s="23" t="s">
        <v>80</v>
      </c>
      <c r="G84" s="2" t="s">
        <v>207</v>
      </c>
      <c r="H84" s="2" t="s">
        <v>565</v>
      </c>
      <c r="I84" s="25">
        <v>950000</v>
      </c>
      <c r="J84" s="20">
        <v>913970110</v>
      </c>
      <c r="K84" s="5">
        <v>1.3282752651562811E-3</v>
      </c>
      <c r="M84" s="14"/>
    </row>
    <row r="85" spans="3:13" x14ac:dyDescent="0.25">
      <c r="C85" s="1" t="s">
        <v>257</v>
      </c>
      <c r="D85" s="3" t="s">
        <v>258</v>
      </c>
      <c r="E85" s="2" t="s">
        <v>566</v>
      </c>
      <c r="F85" s="23" t="s">
        <v>81</v>
      </c>
      <c r="G85" s="2" t="s">
        <v>207</v>
      </c>
      <c r="H85" s="2" t="s">
        <v>439</v>
      </c>
      <c r="I85" s="25">
        <v>564726</v>
      </c>
      <c r="J85" s="20">
        <v>575363969.54999995</v>
      </c>
      <c r="K85" s="5">
        <v>8.3617803345384747E-4</v>
      </c>
      <c r="M85" s="14"/>
    </row>
    <row r="86" spans="3:13" x14ac:dyDescent="0.25">
      <c r="C86" s="1" t="s">
        <v>257</v>
      </c>
      <c r="D86" s="3" t="s">
        <v>258</v>
      </c>
      <c r="E86" s="2" t="s">
        <v>567</v>
      </c>
      <c r="F86" s="23" t="s">
        <v>421</v>
      </c>
      <c r="G86" s="2" t="s">
        <v>207</v>
      </c>
      <c r="H86" s="2" t="s">
        <v>440</v>
      </c>
      <c r="I86" s="25">
        <v>1</v>
      </c>
      <c r="J86" s="20">
        <v>964.38</v>
      </c>
      <c r="K86" s="5">
        <v>1.401536096417217E-9</v>
      </c>
      <c r="M86" s="14"/>
    </row>
    <row r="87" spans="3:13" x14ac:dyDescent="0.25">
      <c r="C87" s="1" t="s">
        <v>257</v>
      </c>
      <c r="D87" s="3" t="s">
        <v>258</v>
      </c>
      <c r="E87" s="2" t="s">
        <v>568</v>
      </c>
      <c r="F87" s="23" t="s">
        <v>422</v>
      </c>
      <c r="G87" s="2" t="s">
        <v>207</v>
      </c>
      <c r="H87" s="2" t="s">
        <v>440</v>
      </c>
      <c r="I87" s="25">
        <v>15</v>
      </c>
      <c r="J87" s="20">
        <v>14249.9</v>
      </c>
      <c r="K87" s="5">
        <v>2.0709418714962668E-8</v>
      </c>
      <c r="M87" s="14"/>
    </row>
    <row r="88" spans="3:13" x14ac:dyDescent="0.25">
      <c r="C88" s="1" t="s">
        <v>263</v>
      </c>
      <c r="D88" s="3" t="s">
        <v>264</v>
      </c>
      <c r="E88" s="2" t="s">
        <v>569</v>
      </c>
      <c r="F88" s="23" t="s">
        <v>82</v>
      </c>
      <c r="G88" s="2" t="s">
        <v>207</v>
      </c>
      <c r="H88" s="2" t="s">
        <v>570</v>
      </c>
      <c r="I88" s="25">
        <v>3500000</v>
      </c>
      <c r="J88" s="20">
        <v>3611970600</v>
      </c>
      <c r="K88" s="5">
        <v>5.2492867698394332E-3</v>
      </c>
      <c r="M88" s="14"/>
    </row>
    <row r="89" spans="3:13" x14ac:dyDescent="0.25">
      <c r="C89" s="1" t="s">
        <v>263</v>
      </c>
      <c r="D89" s="3" t="s">
        <v>264</v>
      </c>
      <c r="E89" s="2" t="s">
        <v>571</v>
      </c>
      <c r="F89" s="23" t="s">
        <v>83</v>
      </c>
      <c r="G89" s="2" t="s">
        <v>207</v>
      </c>
      <c r="H89" s="2" t="s">
        <v>572</v>
      </c>
      <c r="I89" s="25">
        <v>400000</v>
      </c>
      <c r="J89" s="20">
        <v>413043495.74000001</v>
      </c>
      <c r="K89" s="5">
        <v>6.0027724410498034E-4</v>
      </c>
      <c r="M89" s="14"/>
    </row>
    <row r="90" spans="3:13" x14ac:dyDescent="0.25">
      <c r="C90" s="1" t="s">
        <v>263</v>
      </c>
      <c r="D90" s="3" t="s">
        <v>264</v>
      </c>
      <c r="E90" s="2" t="s">
        <v>573</v>
      </c>
      <c r="F90" s="23" t="s">
        <v>84</v>
      </c>
      <c r="G90" s="2" t="s">
        <v>207</v>
      </c>
      <c r="H90" s="2" t="s">
        <v>574</v>
      </c>
      <c r="I90" s="25">
        <v>450600</v>
      </c>
      <c r="J90" s="20">
        <v>469728109.69</v>
      </c>
      <c r="K90" s="5">
        <v>6.8265714887529906E-4</v>
      </c>
      <c r="M90" s="14"/>
    </row>
    <row r="91" spans="3:13" x14ac:dyDescent="0.25">
      <c r="C91" s="1" t="s">
        <v>263</v>
      </c>
      <c r="D91" s="3" t="s">
        <v>264</v>
      </c>
      <c r="E91" s="2" t="s">
        <v>575</v>
      </c>
      <c r="F91" s="23" t="s">
        <v>85</v>
      </c>
      <c r="G91" s="2" t="s">
        <v>207</v>
      </c>
      <c r="H91" s="2" t="s">
        <v>576</v>
      </c>
      <c r="I91" s="25">
        <v>15000000</v>
      </c>
      <c r="J91" s="20">
        <v>15525712409.219999</v>
      </c>
      <c r="K91" s="5">
        <v>2.2563560385029286E-2</v>
      </c>
      <c r="M91" s="14"/>
    </row>
    <row r="92" spans="3:13" x14ac:dyDescent="0.25">
      <c r="C92" s="1" t="s">
        <v>263</v>
      </c>
      <c r="D92" s="3" t="s">
        <v>264</v>
      </c>
      <c r="E92" s="2" t="s">
        <v>577</v>
      </c>
      <c r="F92" s="23" t="s">
        <v>86</v>
      </c>
      <c r="G92" s="2" t="s">
        <v>207</v>
      </c>
      <c r="H92" s="2" t="s">
        <v>578</v>
      </c>
      <c r="I92" s="25">
        <v>382781</v>
      </c>
      <c r="J92" s="20">
        <v>397927644.17000002</v>
      </c>
      <c r="K92" s="5">
        <v>5.7830933560061506E-4</v>
      </c>
      <c r="M92" s="14"/>
    </row>
    <row r="93" spans="3:13" x14ac:dyDescent="0.25">
      <c r="C93" s="1" t="s">
        <v>263</v>
      </c>
      <c r="D93" s="3" t="s">
        <v>264</v>
      </c>
      <c r="E93" s="2" t="s">
        <v>579</v>
      </c>
      <c r="F93" s="23" t="s">
        <v>87</v>
      </c>
      <c r="G93" s="2" t="s">
        <v>207</v>
      </c>
      <c r="H93" s="2" t="s">
        <v>580</v>
      </c>
      <c r="I93" s="25">
        <v>5271905</v>
      </c>
      <c r="J93" s="20">
        <v>5316265391.8999996</v>
      </c>
      <c r="K93" s="5">
        <v>7.7261430607037385E-3</v>
      </c>
      <c r="M93" s="14"/>
    </row>
    <row r="94" spans="3:13" x14ac:dyDescent="0.25">
      <c r="C94" s="1" t="s">
        <v>263</v>
      </c>
      <c r="D94" s="3" t="s">
        <v>264</v>
      </c>
      <c r="E94" s="2" t="s">
        <v>581</v>
      </c>
      <c r="F94" s="23" t="s">
        <v>88</v>
      </c>
      <c r="G94" s="2" t="s">
        <v>207</v>
      </c>
      <c r="H94" s="2" t="s">
        <v>582</v>
      </c>
      <c r="I94" s="25">
        <v>776721</v>
      </c>
      <c r="J94" s="20">
        <v>772340293.55999994</v>
      </c>
      <c r="K94" s="5">
        <v>1.1224442648559798E-3</v>
      </c>
      <c r="M94" s="14"/>
    </row>
    <row r="95" spans="3:13" x14ac:dyDescent="0.25">
      <c r="C95" s="1" t="s">
        <v>263</v>
      </c>
      <c r="D95" s="3" t="s">
        <v>264</v>
      </c>
      <c r="E95" s="2" t="s">
        <v>583</v>
      </c>
      <c r="F95" s="23" t="s">
        <v>89</v>
      </c>
      <c r="G95" s="2" t="s">
        <v>207</v>
      </c>
      <c r="H95" s="2" t="s">
        <v>584</v>
      </c>
      <c r="I95" s="25">
        <v>7500000</v>
      </c>
      <c r="J95" s="20">
        <v>7734750000</v>
      </c>
      <c r="K95" s="5">
        <v>1.1240933368343463E-2</v>
      </c>
      <c r="M95" s="14"/>
    </row>
    <row r="96" spans="3:13" x14ac:dyDescent="0.25">
      <c r="C96" s="1" t="s">
        <v>263</v>
      </c>
      <c r="D96" s="3" t="s">
        <v>264</v>
      </c>
      <c r="E96" s="2" t="s">
        <v>585</v>
      </c>
      <c r="F96" s="23" t="s">
        <v>90</v>
      </c>
      <c r="G96" s="2" t="s">
        <v>207</v>
      </c>
      <c r="H96" s="2" t="s">
        <v>586</v>
      </c>
      <c r="I96" s="25">
        <v>1254996</v>
      </c>
      <c r="J96" s="20">
        <v>1271211100.52</v>
      </c>
      <c r="K96" s="5">
        <v>1.8474545755252443E-3</v>
      </c>
      <c r="M96" s="14"/>
    </row>
    <row r="97" spans="3:13" x14ac:dyDescent="0.25">
      <c r="C97" s="1" t="s">
        <v>263</v>
      </c>
      <c r="D97" s="3" t="s">
        <v>264</v>
      </c>
      <c r="E97" s="2" t="s">
        <v>587</v>
      </c>
      <c r="F97" s="23" t="s">
        <v>91</v>
      </c>
      <c r="G97" s="2" t="s">
        <v>207</v>
      </c>
      <c r="H97" s="2" t="s">
        <v>588</v>
      </c>
      <c r="I97" s="25">
        <v>10000000</v>
      </c>
      <c r="J97" s="20">
        <v>10067768451.799999</v>
      </c>
      <c r="K97" s="5">
        <v>1.4631515476853707E-2</v>
      </c>
      <c r="M97" s="14"/>
    </row>
    <row r="98" spans="3:13" x14ac:dyDescent="0.25">
      <c r="C98" s="1" t="s">
        <v>263</v>
      </c>
      <c r="D98" s="3" t="s">
        <v>264</v>
      </c>
      <c r="E98" s="2" t="s">
        <v>589</v>
      </c>
      <c r="F98" s="23" t="s">
        <v>92</v>
      </c>
      <c r="G98" s="2" t="s">
        <v>207</v>
      </c>
      <c r="H98" s="2" t="s">
        <v>590</v>
      </c>
      <c r="I98" s="25">
        <v>8800000</v>
      </c>
      <c r="J98" s="20">
        <v>9378419536.1599998</v>
      </c>
      <c r="K98" s="5">
        <v>1.3629682808926619E-2</v>
      </c>
      <c r="M98" s="14"/>
    </row>
    <row r="99" spans="3:13" x14ac:dyDescent="0.25">
      <c r="C99" s="1" t="s">
        <v>263</v>
      </c>
      <c r="D99" s="3" t="s">
        <v>264</v>
      </c>
      <c r="E99" s="2" t="s">
        <v>591</v>
      </c>
      <c r="F99" s="23" t="s">
        <v>93</v>
      </c>
      <c r="G99" s="2" t="s">
        <v>207</v>
      </c>
      <c r="H99" s="2" t="s">
        <v>592</v>
      </c>
      <c r="I99" s="25">
        <v>3500000</v>
      </c>
      <c r="J99" s="20">
        <v>3882748948.5799999</v>
      </c>
      <c r="K99" s="5">
        <v>5.6428096857679194E-3</v>
      </c>
      <c r="M99" s="14"/>
    </row>
    <row r="100" spans="3:13" x14ac:dyDescent="0.25">
      <c r="C100" s="1" t="s">
        <v>263</v>
      </c>
      <c r="D100" s="3" t="s">
        <v>264</v>
      </c>
      <c r="E100" s="2" t="s">
        <v>593</v>
      </c>
      <c r="F100" s="23" t="s">
        <v>94</v>
      </c>
      <c r="G100" s="2" t="s">
        <v>207</v>
      </c>
      <c r="H100" s="2" t="s">
        <v>594</v>
      </c>
      <c r="I100" s="25">
        <v>900000</v>
      </c>
      <c r="J100" s="20">
        <v>901927605.46000004</v>
      </c>
      <c r="K100" s="5">
        <v>1.3107738603116367E-3</v>
      </c>
      <c r="M100" s="14"/>
    </row>
    <row r="101" spans="3:13" x14ac:dyDescent="0.25">
      <c r="C101" s="1" t="s">
        <v>395</v>
      </c>
      <c r="D101" s="3" t="s">
        <v>185</v>
      </c>
      <c r="E101" s="2" t="s">
        <v>595</v>
      </c>
      <c r="F101" s="23" t="s">
        <v>180</v>
      </c>
      <c r="G101" s="2" t="s">
        <v>207</v>
      </c>
      <c r="H101" s="2" t="s">
        <v>594</v>
      </c>
      <c r="I101" s="25">
        <v>293000</v>
      </c>
      <c r="J101" s="20">
        <v>295587131.39999998</v>
      </c>
      <c r="K101" s="5">
        <v>4.2957758797726925E-4</v>
      </c>
      <c r="M101" s="14"/>
    </row>
    <row r="102" spans="3:13" x14ac:dyDescent="0.25">
      <c r="C102" s="1" t="s">
        <v>269</v>
      </c>
      <c r="D102" s="3" t="s">
        <v>187</v>
      </c>
      <c r="E102" s="2" t="s">
        <v>596</v>
      </c>
      <c r="F102" s="23" t="s">
        <v>95</v>
      </c>
      <c r="G102" s="2" t="s">
        <v>207</v>
      </c>
      <c r="H102" s="2" t="s">
        <v>597</v>
      </c>
      <c r="I102" s="25">
        <v>2548242</v>
      </c>
      <c r="J102" s="20">
        <v>2456046604.4400001</v>
      </c>
      <c r="K102" s="5">
        <v>3.5693792598411396E-3</v>
      </c>
      <c r="M102" s="14"/>
    </row>
    <row r="103" spans="3:13" x14ac:dyDescent="0.25">
      <c r="C103" s="1" t="s">
        <v>269</v>
      </c>
      <c r="D103" s="3" t="s">
        <v>187</v>
      </c>
      <c r="E103" s="2" t="s">
        <v>598</v>
      </c>
      <c r="F103" s="23" t="s">
        <v>96</v>
      </c>
      <c r="G103" s="2" t="s">
        <v>207</v>
      </c>
      <c r="H103" s="2" t="s">
        <v>599</v>
      </c>
      <c r="I103" s="25">
        <v>2218171</v>
      </c>
      <c r="J103" s="20">
        <v>2171556136.4400001</v>
      </c>
      <c r="K103" s="5">
        <v>3.1559284831881324E-3</v>
      </c>
      <c r="M103" s="14"/>
    </row>
    <row r="104" spans="3:13" x14ac:dyDescent="0.25">
      <c r="C104" s="1" t="s">
        <v>269</v>
      </c>
      <c r="D104" s="3" t="s">
        <v>187</v>
      </c>
      <c r="E104" s="2" t="s">
        <v>600</v>
      </c>
      <c r="F104" s="23" t="s">
        <v>97</v>
      </c>
      <c r="G104" s="2" t="s">
        <v>207</v>
      </c>
      <c r="H104" s="2" t="s">
        <v>601</v>
      </c>
      <c r="I104" s="25">
        <v>1500000</v>
      </c>
      <c r="J104" s="20">
        <v>1534778743.8499999</v>
      </c>
      <c r="K104" s="5">
        <v>2.2304981537564533E-3</v>
      </c>
      <c r="M104" s="14"/>
    </row>
    <row r="105" spans="3:13" x14ac:dyDescent="0.25">
      <c r="C105" s="1" t="s">
        <v>269</v>
      </c>
      <c r="D105" s="3" t="s">
        <v>187</v>
      </c>
      <c r="E105" s="2" t="s">
        <v>602</v>
      </c>
      <c r="F105" s="23" t="s">
        <v>98</v>
      </c>
      <c r="G105" s="2" t="s">
        <v>207</v>
      </c>
      <c r="H105" s="2" t="s">
        <v>603</v>
      </c>
      <c r="I105" s="25">
        <v>45259</v>
      </c>
      <c r="J105" s="20">
        <v>43946175.810000002</v>
      </c>
      <c r="K105" s="5">
        <v>6.3867097717924603E-5</v>
      </c>
      <c r="M105" s="14"/>
    </row>
    <row r="106" spans="3:13" x14ac:dyDescent="0.25">
      <c r="C106" s="1" t="s">
        <v>269</v>
      </c>
      <c r="D106" s="3" t="s">
        <v>187</v>
      </c>
      <c r="E106" s="2" t="s">
        <v>604</v>
      </c>
      <c r="F106" s="23" t="s">
        <v>99</v>
      </c>
      <c r="G106" s="2" t="s">
        <v>207</v>
      </c>
      <c r="H106" s="2" t="s">
        <v>605</v>
      </c>
      <c r="I106" s="25">
        <v>14060</v>
      </c>
      <c r="J106" s="20">
        <v>13764529.1</v>
      </c>
      <c r="K106" s="5">
        <v>2.0004027856068343E-5</v>
      </c>
      <c r="M106" s="14"/>
    </row>
    <row r="107" spans="3:13" x14ac:dyDescent="0.25">
      <c r="C107" s="1" t="s">
        <v>269</v>
      </c>
      <c r="D107" s="3" t="s">
        <v>187</v>
      </c>
      <c r="E107" s="2" t="s">
        <v>606</v>
      </c>
      <c r="F107" s="23" t="s">
        <v>100</v>
      </c>
      <c r="G107" s="2" t="s">
        <v>207</v>
      </c>
      <c r="H107" s="2" t="s">
        <v>607</v>
      </c>
      <c r="I107" s="25">
        <v>5000000</v>
      </c>
      <c r="J107" s="20">
        <v>5124038627.1000004</v>
      </c>
      <c r="K107" s="5">
        <v>7.4467793767153713E-3</v>
      </c>
      <c r="M107" s="14"/>
    </row>
    <row r="108" spans="3:13" x14ac:dyDescent="0.25">
      <c r="C108" s="1" t="s">
        <v>431</v>
      </c>
      <c r="D108" s="3" t="s">
        <v>430</v>
      </c>
      <c r="E108" s="2" t="s">
        <v>608</v>
      </c>
      <c r="F108" s="23" t="s">
        <v>423</v>
      </c>
      <c r="G108" s="2" t="s">
        <v>207</v>
      </c>
      <c r="H108" s="2" t="s">
        <v>438</v>
      </c>
      <c r="I108" s="25">
        <v>9467</v>
      </c>
      <c r="J108" s="20">
        <v>9503764.8100000005</v>
      </c>
      <c r="K108" s="5">
        <v>1.3811847438846424E-5</v>
      </c>
      <c r="M108" s="14"/>
    </row>
    <row r="109" spans="3:13" x14ac:dyDescent="0.25">
      <c r="C109" s="1" t="s">
        <v>186</v>
      </c>
      <c r="D109" s="3" t="s">
        <v>271</v>
      </c>
      <c r="E109" s="2" t="s">
        <v>609</v>
      </c>
      <c r="F109" s="23" t="s">
        <v>177</v>
      </c>
      <c r="G109" s="2" t="s">
        <v>207</v>
      </c>
      <c r="H109" s="2" t="s">
        <v>607</v>
      </c>
      <c r="I109" s="25">
        <v>267244</v>
      </c>
      <c r="J109" s="20">
        <v>270416143.51999998</v>
      </c>
      <c r="K109" s="5">
        <v>3.9299652232234044E-4</v>
      </c>
      <c r="M109" s="14"/>
    </row>
    <row r="110" spans="3:13" x14ac:dyDescent="0.25">
      <c r="C110" s="1" t="s">
        <v>273</v>
      </c>
      <c r="D110" s="3" t="s">
        <v>274</v>
      </c>
      <c r="E110" s="2" t="s">
        <v>610</v>
      </c>
      <c r="F110" s="23" t="s">
        <v>101</v>
      </c>
      <c r="G110" s="2" t="s">
        <v>207</v>
      </c>
      <c r="H110" s="2" t="s">
        <v>611</v>
      </c>
      <c r="I110" s="25">
        <v>3000000</v>
      </c>
      <c r="J110" s="20">
        <v>3006249206.6300001</v>
      </c>
      <c r="K110" s="5">
        <v>4.3689902091681347E-3</v>
      </c>
      <c r="M110" s="14"/>
    </row>
    <row r="111" spans="3:13" x14ac:dyDescent="0.25">
      <c r="C111" s="1" t="s">
        <v>200</v>
      </c>
      <c r="D111" s="3" t="s">
        <v>201</v>
      </c>
      <c r="E111" s="2" t="s">
        <v>612</v>
      </c>
      <c r="F111" s="23" t="s">
        <v>442</v>
      </c>
      <c r="G111" s="2" t="s">
        <v>207</v>
      </c>
      <c r="H111" s="2" t="s">
        <v>452</v>
      </c>
      <c r="I111" s="25">
        <v>2896634</v>
      </c>
      <c r="J111" s="20">
        <v>2974379656.5599999</v>
      </c>
      <c r="K111" s="5">
        <v>4.3226741047283071E-3</v>
      </c>
      <c r="M111" s="14"/>
    </row>
    <row r="112" spans="3:13" x14ac:dyDescent="0.25">
      <c r="C112" s="1" t="s">
        <v>279</v>
      </c>
      <c r="D112" s="3" t="s">
        <v>280</v>
      </c>
      <c r="E112" s="2" t="s">
        <v>613</v>
      </c>
      <c r="F112" s="23" t="s">
        <v>102</v>
      </c>
      <c r="G112" s="2" t="s">
        <v>207</v>
      </c>
      <c r="H112" s="2" t="s">
        <v>614</v>
      </c>
      <c r="I112" s="25">
        <v>15000000</v>
      </c>
      <c r="J112" s="20">
        <v>15302884054.77</v>
      </c>
      <c r="K112" s="5">
        <v>2.223972332695371E-2</v>
      </c>
      <c r="M112" s="14"/>
    </row>
    <row r="113" spans="3:14" x14ac:dyDescent="0.25">
      <c r="C113" s="1" t="s">
        <v>279</v>
      </c>
      <c r="D113" s="3" t="s">
        <v>280</v>
      </c>
      <c r="E113" s="2" t="s">
        <v>615</v>
      </c>
      <c r="F113" s="23" t="s">
        <v>103</v>
      </c>
      <c r="G113" s="2" t="s">
        <v>207</v>
      </c>
      <c r="H113" s="2" t="s">
        <v>616</v>
      </c>
      <c r="I113" s="25">
        <v>500000</v>
      </c>
      <c r="J113" s="20">
        <v>503955300</v>
      </c>
      <c r="K113" s="5">
        <v>7.3239961833589193E-4</v>
      </c>
      <c r="M113" s="14"/>
    </row>
    <row r="114" spans="3:14" x14ac:dyDescent="0.25">
      <c r="C114" s="1" t="s">
        <v>337</v>
      </c>
      <c r="D114" s="3" t="s">
        <v>338</v>
      </c>
      <c r="E114" s="2" t="s">
        <v>617</v>
      </c>
      <c r="F114" s="23" t="s">
        <v>104</v>
      </c>
      <c r="G114" s="2" t="s">
        <v>207</v>
      </c>
      <c r="H114" s="2" t="s">
        <v>618</v>
      </c>
      <c r="I114" s="25">
        <v>10000000</v>
      </c>
      <c r="J114" s="20">
        <v>10218379095.1</v>
      </c>
      <c r="K114" s="5">
        <v>1.4850398337437263E-2</v>
      </c>
      <c r="M114" s="14"/>
      <c r="N114" s="14"/>
    </row>
    <row r="115" spans="3:14" x14ac:dyDescent="0.25">
      <c r="C115" s="1" t="s">
        <v>285</v>
      </c>
      <c r="D115" s="3" t="s">
        <v>286</v>
      </c>
      <c r="E115" s="2" t="s">
        <v>619</v>
      </c>
      <c r="F115" s="23" t="s">
        <v>105</v>
      </c>
      <c r="G115" s="2" t="s">
        <v>207</v>
      </c>
      <c r="H115" s="2" t="s">
        <v>620</v>
      </c>
      <c r="I115" s="25">
        <v>1053</v>
      </c>
      <c r="J115" s="20">
        <v>1045468.84</v>
      </c>
      <c r="K115" s="5">
        <v>1.5193827297739852E-6</v>
      </c>
      <c r="M115" s="14"/>
      <c r="N115" s="14"/>
    </row>
    <row r="116" spans="3:14" x14ac:dyDescent="0.25">
      <c r="C116" s="1" t="s">
        <v>288</v>
      </c>
      <c r="D116" s="3" t="s">
        <v>195</v>
      </c>
      <c r="E116" s="2" t="s">
        <v>621</v>
      </c>
      <c r="F116" s="23" t="s">
        <v>424</v>
      </c>
      <c r="G116" s="2" t="s">
        <v>207</v>
      </c>
      <c r="H116" s="2" t="s">
        <v>434</v>
      </c>
      <c r="I116" s="25">
        <v>50</v>
      </c>
      <c r="J116" s="20">
        <v>46362.81</v>
      </c>
      <c r="K116" s="5">
        <v>6.7379198807869414E-8</v>
      </c>
      <c r="M116" s="14"/>
      <c r="N116" s="14"/>
    </row>
    <row r="117" spans="3:14" x14ac:dyDescent="0.25">
      <c r="C117" s="1" t="s">
        <v>288</v>
      </c>
      <c r="D117" s="3" t="s">
        <v>195</v>
      </c>
      <c r="E117" s="2" t="s">
        <v>622</v>
      </c>
      <c r="F117" s="23" t="s">
        <v>425</v>
      </c>
      <c r="G117" s="2" t="s">
        <v>207</v>
      </c>
      <c r="H117" s="2" t="s">
        <v>435</v>
      </c>
      <c r="I117" s="25">
        <v>145</v>
      </c>
      <c r="J117" s="20">
        <v>145522</v>
      </c>
      <c r="K117" s="5">
        <v>2.1148752133269692E-7</v>
      </c>
      <c r="M117" s="14"/>
      <c r="N117" s="14"/>
    </row>
    <row r="118" spans="3:14" x14ac:dyDescent="0.25">
      <c r="C118" s="1" t="s">
        <v>288</v>
      </c>
      <c r="D118" s="3" t="s">
        <v>195</v>
      </c>
      <c r="E118" s="2" t="s">
        <v>623</v>
      </c>
      <c r="F118" s="23" t="s">
        <v>426</v>
      </c>
      <c r="G118" s="2" t="s">
        <v>207</v>
      </c>
      <c r="H118" s="2" t="s">
        <v>436</v>
      </c>
      <c r="I118" s="25">
        <v>11230</v>
      </c>
      <c r="J118" s="20">
        <v>11089400.4</v>
      </c>
      <c r="K118" s="5">
        <v>1.6116255986461276E-5</v>
      </c>
      <c r="M118" s="14"/>
      <c r="N118" s="14"/>
    </row>
    <row r="119" spans="3:14" x14ac:dyDescent="0.25">
      <c r="C119" s="1" t="s">
        <v>288</v>
      </c>
      <c r="D119" s="3" t="s">
        <v>195</v>
      </c>
      <c r="E119" s="2" t="s">
        <v>624</v>
      </c>
      <c r="F119" s="23" t="s">
        <v>419</v>
      </c>
      <c r="G119" s="2" t="s">
        <v>207</v>
      </c>
      <c r="H119" s="2" t="s">
        <v>437</v>
      </c>
      <c r="I119" s="25">
        <v>4159</v>
      </c>
      <c r="J119" s="20">
        <v>4633999.3899999997</v>
      </c>
      <c r="K119" s="5">
        <v>6.7346040107222919E-6</v>
      </c>
      <c r="M119" s="14"/>
      <c r="N119" s="14"/>
    </row>
    <row r="120" spans="3:14" x14ac:dyDescent="0.25">
      <c r="C120" s="1" t="s">
        <v>288</v>
      </c>
      <c r="D120" s="3" t="s">
        <v>195</v>
      </c>
      <c r="E120" s="2" t="s">
        <v>625</v>
      </c>
      <c r="F120" s="23" t="s">
        <v>412</v>
      </c>
      <c r="G120" s="2" t="s">
        <v>207</v>
      </c>
      <c r="H120" s="2" t="s">
        <v>626</v>
      </c>
      <c r="I120" s="25">
        <v>147860</v>
      </c>
      <c r="J120" s="20">
        <v>153988797</v>
      </c>
      <c r="K120" s="5">
        <v>2.237923406119613E-4</v>
      </c>
      <c r="M120" s="14"/>
      <c r="N120" s="14"/>
    </row>
    <row r="121" spans="3:14" x14ac:dyDescent="0.25">
      <c r="C121" s="1" t="s">
        <v>288</v>
      </c>
      <c r="D121" s="3" t="s">
        <v>195</v>
      </c>
      <c r="E121" s="2" t="s">
        <v>627</v>
      </c>
      <c r="F121" s="23" t="s">
        <v>443</v>
      </c>
      <c r="G121" s="2" t="s">
        <v>207</v>
      </c>
      <c r="H121" s="2" t="s">
        <v>453</v>
      </c>
      <c r="I121" s="25">
        <v>264000</v>
      </c>
      <c r="J121" s="20">
        <v>269414368.07999998</v>
      </c>
      <c r="K121" s="5">
        <v>3.9154063933050711E-4</v>
      </c>
      <c r="M121" s="14"/>
      <c r="N121" s="14"/>
    </row>
    <row r="122" spans="3:14" x14ac:dyDescent="0.25">
      <c r="C122" s="1" t="s">
        <v>194</v>
      </c>
      <c r="D122" s="3" t="s">
        <v>290</v>
      </c>
      <c r="E122" s="2" t="s">
        <v>628</v>
      </c>
      <c r="F122" s="23" t="s">
        <v>108</v>
      </c>
      <c r="G122" s="2" t="s">
        <v>207</v>
      </c>
      <c r="H122" s="2" t="s">
        <v>629</v>
      </c>
      <c r="I122" s="25">
        <v>587349</v>
      </c>
      <c r="J122" s="20">
        <v>589575052.71000004</v>
      </c>
      <c r="K122" s="5">
        <v>8.5683103954887943E-4</v>
      </c>
      <c r="M122" s="14"/>
      <c r="N122" s="14"/>
    </row>
    <row r="123" spans="3:14" x14ac:dyDescent="0.25">
      <c r="C123" s="1" t="s">
        <v>194</v>
      </c>
      <c r="D123" s="3" t="s">
        <v>290</v>
      </c>
      <c r="E123" s="2" t="s">
        <v>630</v>
      </c>
      <c r="F123" s="23" t="s">
        <v>109</v>
      </c>
      <c r="G123" s="2" t="s">
        <v>207</v>
      </c>
      <c r="H123" s="2" t="s">
        <v>631</v>
      </c>
      <c r="I123" s="25">
        <v>390000</v>
      </c>
      <c r="J123" s="20">
        <v>395249400</v>
      </c>
      <c r="K123" s="5">
        <v>5.7441703600992055E-4</v>
      </c>
      <c r="M123" s="14"/>
      <c r="N123" s="14"/>
    </row>
    <row r="124" spans="3:14" x14ac:dyDescent="0.25">
      <c r="C124" s="1" t="s">
        <v>194</v>
      </c>
      <c r="D124" s="3" t="s">
        <v>290</v>
      </c>
      <c r="E124" s="2" t="s">
        <v>632</v>
      </c>
      <c r="F124" s="23" t="s">
        <v>110</v>
      </c>
      <c r="G124" s="2" t="s">
        <v>207</v>
      </c>
      <c r="H124" s="2" t="s">
        <v>633</v>
      </c>
      <c r="I124" s="25">
        <v>500000</v>
      </c>
      <c r="J124" s="20">
        <v>496554700</v>
      </c>
      <c r="K124" s="5">
        <v>7.2164430607812499E-4</v>
      </c>
      <c r="M124" s="14"/>
      <c r="N124" s="14"/>
    </row>
    <row r="125" spans="3:14" x14ac:dyDescent="0.25">
      <c r="C125" s="1" t="s">
        <v>194</v>
      </c>
      <c r="D125" s="3" t="s">
        <v>290</v>
      </c>
      <c r="E125" s="2" t="s">
        <v>634</v>
      </c>
      <c r="F125" s="23" t="s">
        <v>111</v>
      </c>
      <c r="G125" s="2" t="s">
        <v>207</v>
      </c>
      <c r="H125" s="2" t="s">
        <v>635</v>
      </c>
      <c r="I125" s="25">
        <v>500000</v>
      </c>
      <c r="J125" s="20">
        <v>504031185</v>
      </c>
      <c r="K125" s="5">
        <v>7.3250990221431812E-4</v>
      </c>
      <c r="M125" s="14"/>
      <c r="N125" s="14"/>
    </row>
    <row r="126" spans="3:14" x14ac:dyDescent="0.25">
      <c r="C126" s="1" t="s">
        <v>295</v>
      </c>
      <c r="D126" s="3" t="s">
        <v>193</v>
      </c>
      <c r="E126" s="2" t="s">
        <v>636</v>
      </c>
      <c r="F126" s="23" t="s">
        <v>112</v>
      </c>
      <c r="G126" s="2" t="s">
        <v>207</v>
      </c>
      <c r="H126" s="2" t="s">
        <v>637</v>
      </c>
      <c r="I126" s="25">
        <v>305712</v>
      </c>
      <c r="J126" s="20">
        <v>308329460.29000002</v>
      </c>
      <c r="K126" s="5">
        <v>4.4809604946729911E-4</v>
      </c>
      <c r="M126" s="14"/>
      <c r="N126" s="14"/>
    </row>
    <row r="127" spans="3:14" x14ac:dyDescent="0.25">
      <c r="C127" s="1" t="s">
        <v>295</v>
      </c>
      <c r="D127" s="3" t="s">
        <v>193</v>
      </c>
      <c r="E127" s="2" t="s">
        <v>638</v>
      </c>
      <c r="F127" s="23" t="s">
        <v>113</v>
      </c>
      <c r="G127" s="2" t="s">
        <v>207</v>
      </c>
      <c r="H127" s="2" t="s">
        <v>639</v>
      </c>
      <c r="I127" s="25">
        <v>349980</v>
      </c>
      <c r="J127" s="20">
        <v>353034586.94</v>
      </c>
      <c r="K127" s="5">
        <v>5.1306613252053357E-4</v>
      </c>
      <c r="M127" s="14"/>
      <c r="N127" s="14"/>
    </row>
    <row r="128" spans="3:14" x14ac:dyDescent="0.25">
      <c r="C128" s="1" t="s">
        <v>295</v>
      </c>
      <c r="D128" s="3" t="s">
        <v>193</v>
      </c>
      <c r="E128" s="2" t="s">
        <v>640</v>
      </c>
      <c r="F128" s="23" t="s">
        <v>114</v>
      </c>
      <c r="G128" s="2" t="s">
        <v>207</v>
      </c>
      <c r="H128" s="2" t="s">
        <v>641</v>
      </c>
      <c r="I128" s="25">
        <v>1669896</v>
      </c>
      <c r="J128" s="20">
        <v>1755786265.8099999</v>
      </c>
      <c r="K128" s="5">
        <v>2.5516889909852022E-3</v>
      </c>
      <c r="M128" s="14"/>
      <c r="N128" s="14"/>
    </row>
    <row r="129" spans="3:14" x14ac:dyDescent="0.25">
      <c r="C129" s="1" t="s">
        <v>295</v>
      </c>
      <c r="D129" s="3" t="s">
        <v>193</v>
      </c>
      <c r="E129" s="2" t="s">
        <v>642</v>
      </c>
      <c r="F129" s="23" t="s">
        <v>115</v>
      </c>
      <c r="G129" s="2" t="s">
        <v>207</v>
      </c>
      <c r="H129" s="2" t="s">
        <v>643</v>
      </c>
      <c r="I129" s="25">
        <v>20000000</v>
      </c>
      <c r="J129" s="20">
        <v>20674099470.200001</v>
      </c>
      <c r="K129" s="5">
        <v>3.0045725407417574E-2</v>
      </c>
      <c r="M129" s="14"/>
      <c r="N129" s="14"/>
    </row>
    <row r="130" spans="3:14" x14ac:dyDescent="0.25">
      <c r="C130" s="1" t="s">
        <v>295</v>
      </c>
      <c r="D130" s="3" t="s">
        <v>193</v>
      </c>
      <c r="E130" s="2" t="s">
        <v>644</v>
      </c>
      <c r="F130" s="23" t="s">
        <v>116</v>
      </c>
      <c r="G130" s="2" t="s">
        <v>207</v>
      </c>
      <c r="H130" s="2" t="s">
        <v>645</v>
      </c>
      <c r="I130" s="25">
        <v>6563414</v>
      </c>
      <c r="J130" s="20">
        <v>6723949984.2200003</v>
      </c>
      <c r="K130" s="5">
        <v>9.7719349358015573E-3</v>
      </c>
      <c r="M130" s="14"/>
      <c r="N130" s="14"/>
    </row>
    <row r="131" spans="3:14" x14ac:dyDescent="0.25">
      <c r="C131" s="1" t="s">
        <v>295</v>
      </c>
      <c r="D131" s="3" t="s">
        <v>193</v>
      </c>
      <c r="E131" s="2" t="s">
        <v>646</v>
      </c>
      <c r="F131" s="23" t="s">
        <v>117</v>
      </c>
      <c r="G131" s="2" t="s">
        <v>207</v>
      </c>
      <c r="H131" s="2" t="s">
        <v>647</v>
      </c>
      <c r="I131" s="25">
        <v>1305211</v>
      </c>
      <c r="J131" s="20">
        <v>1372343875.1800001</v>
      </c>
      <c r="K131" s="5">
        <v>1.9944311140441045E-3</v>
      </c>
      <c r="M131" s="14"/>
      <c r="N131" s="14"/>
    </row>
    <row r="132" spans="3:14" x14ac:dyDescent="0.25">
      <c r="C132" s="1" t="s">
        <v>295</v>
      </c>
      <c r="D132" s="3" t="s">
        <v>193</v>
      </c>
      <c r="E132" s="2" t="s">
        <v>648</v>
      </c>
      <c r="F132" s="23" t="s">
        <v>413</v>
      </c>
      <c r="G132" s="2" t="s">
        <v>207</v>
      </c>
      <c r="H132" s="2" t="s">
        <v>649</v>
      </c>
      <c r="I132" s="25">
        <v>1004</v>
      </c>
      <c r="J132" s="20">
        <v>941911.94</v>
      </c>
      <c r="K132" s="5">
        <v>1.3688832032563593E-6</v>
      </c>
      <c r="M132" s="14"/>
      <c r="N132" s="14"/>
    </row>
    <row r="133" spans="3:14" x14ac:dyDescent="0.25">
      <c r="C133" s="1" t="s">
        <v>192</v>
      </c>
      <c r="D133" s="3" t="s">
        <v>193</v>
      </c>
      <c r="E133" s="2" t="s">
        <v>650</v>
      </c>
      <c r="F133" s="23" t="s">
        <v>176</v>
      </c>
      <c r="G133" s="2" t="s">
        <v>207</v>
      </c>
      <c r="H133" s="2" t="s">
        <v>651</v>
      </c>
      <c r="I133" s="25">
        <v>649735</v>
      </c>
      <c r="J133" s="20">
        <v>640190392.85000002</v>
      </c>
      <c r="K133" s="5">
        <v>9.3039045206121411E-4</v>
      </c>
      <c r="M133" s="14"/>
      <c r="N133" s="14"/>
    </row>
    <row r="134" spans="3:14" x14ac:dyDescent="0.25">
      <c r="C134" s="1" t="s">
        <v>322</v>
      </c>
      <c r="D134" s="3" t="s">
        <v>323</v>
      </c>
      <c r="E134" s="2" t="s">
        <v>652</v>
      </c>
      <c r="F134" s="23" t="s">
        <v>128</v>
      </c>
      <c r="G134" s="2" t="s">
        <v>207</v>
      </c>
      <c r="H134" s="2" t="s">
        <v>653</v>
      </c>
      <c r="I134" s="25">
        <v>2600000</v>
      </c>
      <c r="J134" s="20">
        <v>2665702000</v>
      </c>
      <c r="K134" s="5">
        <v>3.8740720206677532E-3</v>
      </c>
      <c r="M134" s="14"/>
      <c r="N134" s="14"/>
    </row>
    <row r="135" spans="3:14" x14ac:dyDescent="0.25">
      <c r="C135" s="1" t="s">
        <v>322</v>
      </c>
      <c r="D135" s="3" t="s">
        <v>323</v>
      </c>
      <c r="E135" s="2" t="s">
        <v>654</v>
      </c>
      <c r="F135" s="23" t="s">
        <v>129</v>
      </c>
      <c r="G135" s="2" t="s">
        <v>207</v>
      </c>
      <c r="H135" s="2" t="s">
        <v>655</v>
      </c>
      <c r="I135" s="25">
        <v>2500000</v>
      </c>
      <c r="J135" s="20">
        <v>2528040767.1999998</v>
      </c>
      <c r="K135" s="5">
        <v>3.6740085738454489E-3</v>
      </c>
      <c r="M135" s="14"/>
    </row>
    <row r="136" spans="3:14" x14ac:dyDescent="0.25">
      <c r="C136" s="1" t="s">
        <v>322</v>
      </c>
      <c r="D136" s="3" t="s">
        <v>323</v>
      </c>
      <c r="E136" s="2" t="s">
        <v>656</v>
      </c>
      <c r="F136" s="23" t="s">
        <v>130</v>
      </c>
      <c r="G136" s="2" t="s">
        <v>207</v>
      </c>
      <c r="H136" s="2" t="s">
        <v>657</v>
      </c>
      <c r="I136" s="25">
        <v>190778</v>
      </c>
      <c r="J136" s="20">
        <v>192612536.50999999</v>
      </c>
      <c r="K136" s="5">
        <v>2.7992432707153205E-4</v>
      </c>
      <c r="M136" s="14"/>
    </row>
    <row r="137" spans="3:14" x14ac:dyDescent="0.25">
      <c r="C137" s="1" t="s">
        <v>322</v>
      </c>
      <c r="D137" s="3" t="s">
        <v>323</v>
      </c>
      <c r="E137" s="2" t="s">
        <v>658</v>
      </c>
      <c r="F137" s="23" t="s">
        <v>131</v>
      </c>
      <c r="G137" s="2" t="s">
        <v>207</v>
      </c>
      <c r="H137" s="2" t="s">
        <v>659</v>
      </c>
      <c r="I137" s="25">
        <v>800000</v>
      </c>
      <c r="J137" s="20">
        <v>759870080</v>
      </c>
      <c r="K137" s="5">
        <v>1.1043212693206395E-3</v>
      </c>
      <c r="M137" s="14"/>
    </row>
    <row r="138" spans="3:14" x14ac:dyDescent="0.25">
      <c r="C138" s="1" t="s">
        <v>322</v>
      </c>
      <c r="D138" s="3" t="s">
        <v>323</v>
      </c>
      <c r="E138" s="2" t="s">
        <v>658</v>
      </c>
      <c r="F138" s="23" t="s">
        <v>131</v>
      </c>
      <c r="G138" s="2" t="s">
        <v>207</v>
      </c>
      <c r="H138" s="2" t="s">
        <v>659</v>
      </c>
      <c r="I138" s="25">
        <v>4000000</v>
      </c>
      <c r="J138" s="20">
        <v>4005346933.8600001</v>
      </c>
      <c r="K138" s="5">
        <v>5.8209816736958598E-3</v>
      </c>
      <c r="M138" s="14"/>
    </row>
    <row r="139" spans="3:14" x14ac:dyDescent="0.25">
      <c r="C139" s="1" t="s">
        <v>322</v>
      </c>
      <c r="D139" s="3" t="s">
        <v>323</v>
      </c>
      <c r="E139" s="2" t="s">
        <v>660</v>
      </c>
      <c r="F139" s="23" t="s">
        <v>444</v>
      </c>
      <c r="G139" s="2" t="s">
        <v>207</v>
      </c>
      <c r="H139" s="2" t="s">
        <v>454</v>
      </c>
      <c r="I139" s="25">
        <v>796400</v>
      </c>
      <c r="J139" s="20">
        <v>795437383.36000001</v>
      </c>
      <c r="K139" s="5">
        <v>1.1560113287487294E-3</v>
      </c>
      <c r="M139" s="14"/>
      <c r="N139" s="14"/>
    </row>
    <row r="140" spans="3:14" x14ac:dyDescent="0.25">
      <c r="C140" s="1" t="s">
        <v>298</v>
      </c>
      <c r="D140" s="3" t="s">
        <v>299</v>
      </c>
      <c r="E140" s="2" t="s">
        <v>661</v>
      </c>
      <c r="F140" s="23" t="s">
        <v>414</v>
      </c>
      <c r="G140" s="2" t="s">
        <v>207</v>
      </c>
      <c r="H140" s="2" t="s">
        <v>662</v>
      </c>
      <c r="I140" s="25">
        <v>10001</v>
      </c>
      <c r="J140" s="20">
        <v>9686847.5899999999</v>
      </c>
      <c r="K140" s="5">
        <v>1.4077922144670281E-5</v>
      </c>
      <c r="M140" s="14"/>
      <c r="N140" s="14"/>
    </row>
    <row r="141" spans="3:14" x14ac:dyDescent="0.25">
      <c r="C141" s="1" t="s">
        <v>298</v>
      </c>
      <c r="D141" s="3" t="s">
        <v>299</v>
      </c>
      <c r="E141" s="2" t="s">
        <v>663</v>
      </c>
      <c r="F141" s="23" t="s">
        <v>415</v>
      </c>
      <c r="G141" s="2" t="s">
        <v>207</v>
      </c>
      <c r="H141" s="2" t="s">
        <v>664</v>
      </c>
      <c r="I141" s="25">
        <v>192</v>
      </c>
      <c r="J141" s="20">
        <v>180753.35</v>
      </c>
      <c r="K141" s="5">
        <v>2.6268933882218107E-7</v>
      </c>
      <c r="M141" s="14"/>
      <c r="N141" s="14"/>
    </row>
    <row r="142" spans="3:14" x14ac:dyDescent="0.25">
      <c r="C142" s="1" t="s">
        <v>298</v>
      </c>
      <c r="D142" s="3" t="s">
        <v>299</v>
      </c>
      <c r="E142" s="2" t="s">
        <v>665</v>
      </c>
      <c r="F142" s="23" t="s">
        <v>118</v>
      </c>
      <c r="G142" s="2" t="s">
        <v>207</v>
      </c>
      <c r="H142" s="2" t="s">
        <v>666</v>
      </c>
      <c r="I142" s="25">
        <v>355000</v>
      </c>
      <c r="J142" s="20">
        <v>358146049.05000001</v>
      </c>
      <c r="K142" s="5">
        <v>5.2049463441048772E-4</v>
      </c>
      <c r="M142" s="14"/>
      <c r="N142" s="14"/>
    </row>
    <row r="143" spans="3:14" x14ac:dyDescent="0.25">
      <c r="C143" s="1" t="s">
        <v>298</v>
      </c>
      <c r="D143" s="3" t="s">
        <v>299</v>
      </c>
      <c r="E143" s="2" t="s">
        <v>667</v>
      </c>
      <c r="F143" s="23" t="s">
        <v>119</v>
      </c>
      <c r="G143" s="2" t="s">
        <v>207</v>
      </c>
      <c r="H143" s="2" t="s">
        <v>668</v>
      </c>
      <c r="I143" s="25">
        <v>500000</v>
      </c>
      <c r="J143" s="20">
        <v>497825000</v>
      </c>
      <c r="K143" s="5">
        <v>7.2349043654876819E-4</v>
      </c>
      <c r="M143" s="14"/>
      <c r="N143" s="14"/>
    </row>
    <row r="144" spans="3:14" x14ac:dyDescent="0.25">
      <c r="C144" s="1" t="s">
        <v>298</v>
      </c>
      <c r="D144" s="3" t="s">
        <v>299</v>
      </c>
      <c r="E144" s="2" t="s">
        <v>669</v>
      </c>
      <c r="F144" s="23" t="s">
        <v>171</v>
      </c>
      <c r="G144" s="2" t="s">
        <v>207</v>
      </c>
      <c r="H144" s="2" t="s">
        <v>670</v>
      </c>
      <c r="I144" s="25">
        <v>292120</v>
      </c>
      <c r="J144" s="20">
        <v>274088630.08999997</v>
      </c>
      <c r="K144" s="5">
        <v>3.9833375711719561E-4</v>
      </c>
      <c r="M144" s="14"/>
      <c r="N144" s="14"/>
    </row>
    <row r="145" spans="3:14" x14ac:dyDescent="0.25">
      <c r="C145" s="1" t="s">
        <v>298</v>
      </c>
      <c r="D145" s="3" t="s">
        <v>299</v>
      </c>
      <c r="E145" s="2" t="s">
        <v>669</v>
      </c>
      <c r="F145" s="23" t="s">
        <v>171</v>
      </c>
      <c r="G145" s="2" t="s">
        <v>207</v>
      </c>
      <c r="H145" s="2" t="s">
        <v>670</v>
      </c>
      <c r="I145" s="25">
        <v>500000</v>
      </c>
      <c r="J145" s="20">
        <v>510636886.30000001</v>
      </c>
      <c r="K145" s="5">
        <v>7.4210998601333936E-4</v>
      </c>
      <c r="M145" s="14"/>
      <c r="N145" s="14"/>
    </row>
    <row r="146" spans="3:14" x14ac:dyDescent="0.25">
      <c r="C146" s="1" t="s">
        <v>298</v>
      </c>
      <c r="D146" s="3" t="s">
        <v>299</v>
      </c>
      <c r="E146" s="2" t="s">
        <v>671</v>
      </c>
      <c r="F146" s="23" t="s">
        <v>416</v>
      </c>
      <c r="G146" s="2" t="s">
        <v>207</v>
      </c>
      <c r="H146" s="2" t="s">
        <v>672</v>
      </c>
      <c r="I146" s="25">
        <v>156691</v>
      </c>
      <c r="J146" s="20">
        <v>163338255.28999999</v>
      </c>
      <c r="K146" s="5">
        <v>2.3737993396248929E-4</v>
      </c>
      <c r="M146" s="14"/>
      <c r="N146" s="14"/>
    </row>
    <row r="147" spans="3:14" x14ac:dyDescent="0.25">
      <c r="C147" s="1" t="s">
        <v>298</v>
      </c>
      <c r="D147" s="3" t="s">
        <v>299</v>
      </c>
      <c r="E147" s="2" t="s">
        <v>671</v>
      </c>
      <c r="F147" s="23" t="s">
        <v>416</v>
      </c>
      <c r="G147" s="2" t="s">
        <v>207</v>
      </c>
      <c r="H147" s="2" t="s">
        <v>672</v>
      </c>
      <c r="I147" s="25">
        <v>386000</v>
      </c>
      <c r="J147" s="20">
        <v>400849052.76999998</v>
      </c>
      <c r="K147" s="5">
        <v>5.8255502672370312E-4</v>
      </c>
      <c r="M147" s="14"/>
      <c r="N147" s="14"/>
    </row>
    <row r="148" spans="3:14" x14ac:dyDescent="0.25">
      <c r="C148" s="1" t="s">
        <v>298</v>
      </c>
      <c r="D148" s="3" t="s">
        <v>299</v>
      </c>
      <c r="E148" s="2" t="s">
        <v>673</v>
      </c>
      <c r="F148" s="23" t="s">
        <v>445</v>
      </c>
      <c r="G148" s="2" t="s">
        <v>207</v>
      </c>
      <c r="H148" s="2" t="s">
        <v>455</v>
      </c>
      <c r="I148" s="25">
        <v>712000</v>
      </c>
      <c r="J148" s="20">
        <v>697453270.39999998</v>
      </c>
      <c r="K148" s="5">
        <v>1.0136107489058645E-3</v>
      </c>
      <c r="M148" s="14"/>
      <c r="N148" s="14"/>
    </row>
    <row r="149" spans="3:14" x14ac:dyDescent="0.25">
      <c r="C149" s="1" t="s">
        <v>301</v>
      </c>
      <c r="D149" s="3" t="s">
        <v>302</v>
      </c>
      <c r="E149" s="2" t="s">
        <v>674</v>
      </c>
      <c r="F149" s="23" t="s">
        <v>120</v>
      </c>
      <c r="G149" s="2" t="s">
        <v>207</v>
      </c>
      <c r="H149" s="2" t="s">
        <v>675</v>
      </c>
      <c r="I149" s="25">
        <v>1900000</v>
      </c>
      <c r="J149" s="20">
        <v>1854248000</v>
      </c>
      <c r="K149" s="5">
        <v>2.6947836990703165E-3</v>
      </c>
      <c r="M149" s="14"/>
      <c r="N149" s="14"/>
    </row>
    <row r="150" spans="3:14" x14ac:dyDescent="0.25">
      <c r="C150" s="1" t="s">
        <v>301</v>
      </c>
      <c r="D150" s="3" t="s">
        <v>302</v>
      </c>
      <c r="E150" s="2" t="s">
        <v>676</v>
      </c>
      <c r="F150" s="23" t="s">
        <v>121</v>
      </c>
      <c r="G150" s="2" t="s">
        <v>207</v>
      </c>
      <c r="H150" s="2" t="s">
        <v>677</v>
      </c>
      <c r="I150" s="25">
        <v>5000000</v>
      </c>
      <c r="J150" s="20">
        <v>5175220413.4300003</v>
      </c>
      <c r="K150" s="5">
        <v>7.5211620070277053E-3</v>
      </c>
      <c r="M150" s="14"/>
      <c r="N150" s="14"/>
    </row>
    <row r="151" spans="3:14" x14ac:dyDescent="0.25">
      <c r="C151" s="1" t="s">
        <v>304</v>
      </c>
      <c r="D151" s="3" t="s">
        <v>305</v>
      </c>
      <c r="E151" s="2" t="s">
        <v>678</v>
      </c>
      <c r="F151" s="23" t="s">
        <v>106</v>
      </c>
      <c r="G151" s="2" t="s">
        <v>207</v>
      </c>
      <c r="H151" s="2" t="s">
        <v>679</v>
      </c>
      <c r="I151" s="25">
        <v>450000</v>
      </c>
      <c r="J151" s="20">
        <v>453429000</v>
      </c>
      <c r="K151" s="5">
        <v>6.5896960810299084E-4</v>
      </c>
      <c r="M151" s="14"/>
      <c r="N151" s="14"/>
    </row>
    <row r="152" spans="3:14" x14ac:dyDescent="0.25">
      <c r="C152" s="1" t="s">
        <v>304</v>
      </c>
      <c r="D152" s="3" t="s">
        <v>305</v>
      </c>
      <c r="E152" s="2" t="s">
        <v>678</v>
      </c>
      <c r="F152" s="23" t="s">
        <v>106</v>
      </c>
      <c r="G152" s="2" t="s">
        <v>207</v>
      </c>
      <c r="H152" s="2" t="s">
        <v>679</v>
      </c>
      <c r="I152" s="25">
        <v>900000</v>
      </c>
      <c r="J152" s="20">
        <v>920879998.76999998</v>
      </c>
      <c r="K152" s="5">
        <v>1.338317425438932E-3</v>
      </c>
      <c r="M152" s="14"/>
      <c r="N152" s="14"/>
    </row>
    <row r="153" spans="3:14" x14ac:dyDescent="0.25">
      <c r="C153" s="1" t="s">
        <v>307</v>
      </c>
      <c r="D153" s="3" t="s">
        <v>308</v>
      </c>
      <c r="E153" s="2" t="s">
        <v>680</v>
      </c>
      <c r="F153" s="23" t="s">
        <v>107</v>
      </c>
      <c r="G153" s="2" t="s">
        <v>207</v>
      </c>
      <c r="H153" s="2" t="s">
        <v>681</v>
      </c>
      <c r="I153" s="25">
        <v>400000</v>
      </c>
      <c r="J153" s="20">
        <v>401277160</v>
      </c>
      <c r="K153" s="5">
        <v>5.8317719613408298E-4</v>
      </c>
      <c r="M153" s="14"/>
      <c r="N153" s="14"/>
    </row>
    <row r="154" spans="3:14" x14ac:dyDescent="0.25">
      <c r="C154" s="1" t="s">
        <v>307</v>
      </c>
      <c r="D154" s="3" t="s">
        <v>308</v>
      </c>
      <c r="E154" s="2" t="s">
        <v>680</v>
      </c>
      <c r="F154" s="23" t="s">
        <v>107</v>
      </c>
      <c r="G154" s="2" t="s">
        <v>207</v>
      </c>
      <c r="H154" s="2" t="s">
        <v>681</v>
      </c>
      <c r="I154" s="25">
        <v>850000</v>
      </c>
      <c r="J154" s="20">
        <v>869545691.53999996</v>
      </c>
      <c r="K154" s="5">
        <v>1.2637131360847187E-3</v>
      </c>
      <c r="M154" s="14"/>
      <c r="N154" s="14"/>
    </row>
    <row r="155" spans="3:14" x14ac:dyDescent="0.25">
      <c r="C155" s="1" t="s">
        <v>322</v>
      </c>
      <c r="D155" s="3" t="s">
        <v>323</v>
      </c>
      <c r="E155" s="2" t="s">
        <v>682</v>
      </c>
      <c r="F155" s="23" t="s">
        <v>122</v>
      </c>
      <c r="G155" s="2" t="s">
        <v>207</v>
      </c>
      <c r="H155" s="2" t="s">
        <v>683</v>
      </c>
      <c r="I155" s="25">
        <v>800000</v>
      </c>
      <c r="J155" s="20">
        <v>759884320</v>
      </c>
      <c r="K155" s="5">
        <v>1.1043419643516573E-3</v>
      </c>
      <c r="M155" s="14"/>
      <c r="N155" s="14"/>
    </row>
    <row r="156" spans="3:14" x14ac:dyDescent="0.25">
      <c r="C156" s="1" t="s">
        <v>322</v>
      </c>
      <c r="D156" s="3" t="s">
        <v>323</v>
      </c>
      <c r="E156" s="2" t="s">
        <v>682</v>
      </c>
      <c r="F156" s="23" t="s">
        <v>122</v>
      </c>
      <c r="G156" s="2" t="s">
        <v>207</v>
      </c>
      <c r="H156" s="2" t="s">
        <v>683</v>
      </c>
      <c r="I156" s="25">
        <v>4000000</v>
      </c>
      <c r="J156" s="20">
        <v>4003237076.6199999</v>
      </c>
      <c r="K156" s="5">
        <v>5.817915412387924E-3</v>
      </c>
      <c r="M156" s="14"/>
      <c r="N156" s="14"/>
    </row>
    <row r="157" spans="3:14" x14ac:dyDescent="0.25">
      <c r="C157" s="1" t="s">
        <v>402</v>
      </c>
      <c r="D157" s="3" t="s">
        <v>401</v>
      </c>
      <c r="E157" s="2" t="s">
        <v>684</v>
      </c>
      <c r="F157" s="23" t="s">
        <v>446</v>
      </c>
      <c r="G157" s="2" t="s">
        <v>207</v>
      </c>
      <c r="H157" s="2" t="s">
        <v>456</v>
      </c>
      <c r="I157" s="25">
        <v>565050</v>
      </c>
      <c r="J157" s="20">
        <v>567338452.5</v>
      </c>
      <c r="K157" s="5">
        <v>8.2451452753503252E-4</v>
      </c>
      <c r="M157" s="14"/>
      <c r="N157" s="14"/>
    </row>
    <row r="158" spans="3:14" x14ac:dyDescent="0.25">
      <c r="C158" s="1" t="s">
        <v>313</v>
      </c>
      <c r="D158" s="3" t="s">
        <v>314</v>
      </c>
      <c r="E158" s="2" t="s">
        <v>685</v>
      </c>
      <c r="F158" s="23" t="s">
        <v>123</v>
      </c>
      <c r="G158" s="2" t="s">
        <v>207</v>
      </c>
      <c r="H158" s="2" t="s">
        <v>686</v>
      </c>
      <c r="I158" s="25">
        <v>139000</v>
      </c>
      <c r="J158" s="20">
        <v>142081795.41</v>
      </c>
      <c r="K158" s="5">
        <v>2.0648786257583218E-4</v>
      </c>
      <c r="M158" s="14"/>
      <c r="N158" s="14"/>
    </row>
    <row r="159" spans="3:14" x14ac:dyDescent="0.25">
      <c r="C159" s="1" t="s">
        <v>313</v>
      </c>
      <c r="D159" s="3" t="s">
        <v>314</v>
      </c>
      <c r="E159" s="2" t="s">
        <v>687</v>
      </c>
      <c r="F159" s="23" t="s">
        <v>124</v>
      </c>
      <c r="G159" s="2" t="s">
        <v>207</v>
      </c>
      <c r="H159" s="2" t="s">
        <v>688</v>
      </c>
      <c r="I159" s="25">
        <v>1355000</v>
      </c>
      <c r="J159" s="20">
        <v>1384645503</v>
      </c>
      <c r="K159" s="5">
        <v>2.0123091034615751E-3</v>
      </c>
      <c r="M159" s="14"/>
      <c r="N159" s="14"/>
    </row>
    <row r="160" spans="3:14" x14ac:dyDescent="0.25">
      <c r="C160" s="1" t="s">
        <v>313</v>
      </c>
      <c r="D160" s="3" t="s">
        <v>314</v>
      </c>
      <c r="E160" s="2" t="s">
        <v>689</v>
      </c>
      <c r="F160" s="23" t="s">
        <v>172</v>
      </c>
      <c r="G160" s="2" t="s">
        <v>207</v>
      </c>
      <c r="H160" s="2" t="s">
        <v>690</v>
      </c>
      <c r="I160" s="25">
        <v>493525</v>
      </c>
      <c r="J160" s="20">
        <v>484522694.37</v>
      </c>
      <c r="K160" s="5">
        <v>7.041581593281508E-4</v>
      </c>
      <c r="M160" s="14"/>
      <c r="N160" s="14"/>
    </row>
    <row r="161" spans="3:14" x14ac:dyDescent="0.25">
      <c r="C161" s="1" t="s">
        <v>313</v>
      </c>
      <c r="D161" s="3" t="s">
        <v>314</v>
      </c>
      <c r="E161" s="2" t="s">
        <v>689</v>
      </c>
      <c r="F161" s="23" t="s">
        <v>172</v>
      </c>
      <c r="G161" s="2" t="s">
        <v>207</v>
      </c>
      <c r="H161" s="2" t="s">
        <v>690</v>
      </c>
      <c r="I161" s="25">
        <v>1298000</v>
      </c>
      <c r="J161" s="20">
        <v>1328159377.75</v>
      </c>
      <c r="K161" s="5">
        <v>1.9302176628628288E-3</v>
      </c>
      <c r="M161" s="14"/>
      <c r="N161" s="14"/>
    </row>
    <row r="162" spans="3:14" x14ac:dyDescent="0.25">
      <c r="C162" s="1" t="s">
        <v>319</v>
      </c>
      <c r="D162" s="3" t="s">
        <v>320</v>
      </c>
      <c r="E162" s="2" t="s">
        <v>691</v>
      </c>
      <c r="F162" s="23" t="s">
        <v>125</v>
      </c>
      <c r="G162" s="2" t="s">
        <v>207</v>
      </c>
      <c r="H162" s="2" t="s">
        <v>692</v>
      </c>
      <c r="I162" s="25">
        <v>169739</v>
      </c>
      <c r="J162" s="20">
        <v>175962575.49000001</v>
      </c>
      <c r="K162" s="5">
        <v>2.5572689309999631E-4</v>
      </c>
      <c r="M162" s="14"/>
      <c r="N162" s="14"/>
    </row>
    <row r="163" spans="3:14" x14ac:dyDescent="0.25">
      <c r="C163" s="1" t="s">
        <v>319</v>
      </c>
      <c r="D163" s="3" t="s">
        <v>320</v>
      </c>
      <c r="E163" s="2" t="s">
        <v>693</v>
      </c>
      <c r="F163" s="23" t="s">
        <v>126</v>
      </c>
      <c r="G163" s="2" t="s">
        <v>207</v>
      </c>
      <c r="H163" s="2" t="s">
        <v>694</v>
      </c>
      <c r="I163" s="25">
        <v>1268420</v>
      </c>
      <c r="J163" s="20">
        <v>1310002815.8099999</v>
      </c>
      <c r="K163" s="5">
        <v>1.9038306816461454E-3</v>
      </c>
      <c r="M163" s="14"/>
      <c r="N163" s="14"/>
    </row>
    <row r="164" spans="3:14" x14ac:dyDescent="0.25">
      <c r="C164" s="1" t="s">
        <v>319</v>
      </c>
      <c r="D164" s="3" t="s">
        <v>320</v>
      </c>
      <c r="E164" s="2" t="s">
        <v>695</v>
      </c>
      <c r="F164" s="23" t="s">
        <v>127</v>
      </c>
      <c r="G164" s="2" t="s">
        <v>207</v>
      </c>
      <c r="H164" s="2" t="s">
        <v>696</v>
      </c>
      <c r="I164" s="25">
        <v>12000000</v>
      </c>
      <c r="J164" s="20">
        <v>12035347181.969999</v>
      </c>
      <c r="K164" s="5">
        <v>1.7491003036608169E-2</v>
      </c>
      <c r="M164" s="14"/>
      <c r="N164" s="14"/>
    </row>
    <row r="165" spans="3:14" x14ac:dyDescent="0.25">
      <c r="C165" s="1" t="s">
        <v>397</v>
      </c>
      <c r="D165" s="3" t="s">
        <v>396</v>
      </c>
      <c r="E165" s="2" t="s">
        <v>697</v>
      </c>
      <c r="F165" s="23" t="s">
        <v>189</v>
      </c>
      <c r="G165" s="2" t="s">
        <v>207</v>
      </c>
      <c r="H165" s="2" t="s">
        <v>653</v>
      </c>
      <c r="I165" s="25">
        <v>256903</v>
      </c>
      <c r="J165" s="20">
        <v>247793219.62</v>
      </c>
      <c r="K165" s="5">
        <v>3.6011856503128325E-4</v>
      </c>
      <c r="M165" s="14"/>
      <c r="N165" s="14"/>
    </row>
    <row r="166" spans="3:14" x14ac:dyDescent="0.25">
      <c r="C166" s="1" t="s">
        <v>398</v>
      </c>
      <c r="D166" s="3" t="s">
        <v>400</v>
      </c>
      <c r="E166" s="2" t="s">
        <v>698</v>
      </c>
      <c r="F166" s="23" t="s">
        <v>132</v>
      </c>
      <c r="G166" s="2" t="s">
        <v>207</v>
      </c>
      <c r="H166" s="2" t="s">
        <v>699</v>
      </c>
      <c r="I166" s="25">
        <v>2000000</v>
      </c>
      <c r="J166" s="20">
        <v>2058619509.5799999</v>
      </c>
      <c r="K166" s="5">
        <v>2.9917973739242609E-3</v>
      </c>
      <c r="M166" s="14"/>
      <c r="N166" s="14"/>
    </row>
    <row r="167" spans="3:14" x14ac:dyDescent="0.25">
      <c r="C167" s="1" t="s">
        <v>325</v>
      </c>
      <c r="D167" s="3" t="s">
        <v>326</v>
      </c>
      <c r="E167" s="2" t="s">
        <v>700</v>
      </c>
      <c r="F167" s="23" t="s">
        <v>133</v>
      </c>
      <c r="G167" s="2" t="s">
        <v>207</v>
      </c>
      <c r="H167" s="2" t="s">
        <v>701</v>
      </c>
      <c r="I167" s="25">
        <v>40000</v>
      </c>
      <c r="J167" s="20">
        <v>40877300.399999999</v>
      </c>
      <c r="K167" s="5">
        <v>5.9407092675802005E-5</v>
      </c>
      <c r="M167" s="14"/>
      <c r="N167" s="14"/>
    </row>
    <row r="168" spans="3:14" x14ac:dyDescent="0.25">
      <c r="C168" s="1" t="s">
        <v>325</v>
      </c>
      <c r="D168" s="3" t="s">
        <v>326</v>
      </c>
      <c r="E168" s="2" t="s">
        <v>702</v>
      </c>
      <c r="F168" s="23" t="s">
        <v>134</v>
      </c>
      <c r="G168" s="2" t="s">
        <v>207</v>
      </c>
      <c r="H168" s="2" t="s">
        <v>703</v>
      </c>
      <c r="I168" s="25">
        <v>9700000</v>
      </c>
      <c r="J168" s="20">
        <v>10044521773.290001</v>
      </c>
      <c r="K168" s="5">
        <v>1.4597731015278842E-2</v>
      </c>
      <c r="M168" s="14"/>
      <c r="N168" s="14"/>
    </row>
    <row r="169" spans="3:14" x14ac:dyDescent="0.25">
      <c r="C169" s="1" t="s">
        <v>325</v>
      </c>
      <c r="D169" s="3" t="s">
        <v>326</v>
      </c>
      <c r="E169" s="2" t="s">
        <v>704</v>
      </c>
      <c r="F169" s="23" t="s">
        <v>135</v>
      </c>
      <c r="G169" s="2" t="s">
        <v>207</v>
      </c>
      <c r="H169" s="2" t="s">
        <v>705</v>
      </c>
      <c r="I169" s="25">
        <v>5000000</v>
      </c>
      <c r="J169" s="20">
        <v>5125068370.2600002</v>
      </c>
      <c r="K169" s="5">
        <v>7.4482759052713126E-3</v>
      </c>
      <c r="M169" s="14"/>
      <c r="N169" s="14"/>
    </row>
    <row r="170" spans="3:14" x14ac:dyDescent="0.25">
      <c r="C170" s="1" t="s">
        <v>325</v>
      </c>
      <c r="D170" s="3" t="s">
        <v>326</v>
      </c>
      <c r="E170" s="2" t="s">
        <v>706</v>
      </c>
      <c r="F170" s="23" t="s">
        <v>136</v>
      </c>
      <c r="G170" s="2" t="s">
        <v>207</v>
      </c>
      <c r="H170" s="2" t="s">
        <v>707</v>
      </c>
      <c r="I170" s="25">
        <v>5000000</v>
      </c>
      <c r="J170" s="20">
        <v>5178743852.2799997</v>
      </c>
      <c r="K170" s="5">
        <v>7.5262826303626905E-3</v>
      </c>
      <c r="M170" s="14"/>
      <c r="N170" s="14"/>
    </row>
    <row r="171" spans="3:14" x14ac:dyDescent="0.25">
      <c r="C171" s="1" t="s">
        <v>29</v>
      </c>
      <c r="D171" s="3" t="s">
        <v>12</v>
      </c>
      <c r="E171" s="2" t="s">
        <v>708</v>
      </c>
      <c r="F171" s="23" t="s">
        <v>137</v>
      </c>
      <c r="G171" s="2" t="s">
        <v>207</v>
      </c>
      <c r="H171" s="2" t="s">
        <v>709</v>
      </c>
      <c r="I171" s="25">
        <v>4422098</v>
      </c>
      <c r="J171" s="20">
        <v>4555424254.6999998</v>
      </c>
      <c r="K171" s="5">
        <v>6.6204105512936264E-3</v>
      </c>
      <c r="M171" s="14"/>
      <c r="N171" s="14"/>
    </row>
    <row r="172" spans="3:14" x14ac:dyDescent="0.25">
      <c r="C172" s="1" t="s">
        <v>29</v>
      </c>
      <c r="D172" s="3" t="s">
        <v>12</v>
      </c>
      <c r="E172" s="2" t="s">
        <v>710</v>
      </c>
      <c r="F172" s="23" t="s">
        <v>138</v>
      </c>
      <c r="G172" s="2" t="s">
        <v>207</v>
      </c>
      <c r="H172" s="2" t="s">
        <v>711</v>
      </c>
      <c r="I172" s="25">
        <v>5000000</v>
      </c>
      <c r="J172" s="20">
        <v>5102800000</v>
      </c>
      <c r="K172" s="5">
        <v>7.4159132217567498E-3</v>
      </c>
      <c r="M172" s="14"/>
      <c r="N172" s="14"/>
    </row>
    <row r="173" spans="3:14" x14ac:dyDescent="0.25">
      <c r="C173" s="1" t="s">
        <v>29</v>
      </c>
      <c r="D173" s="3" t="s">
        <v>12</v>
      </c>
      <c r="E173" s="2" t="s">
        <v>712</v>
      </c>
      <c r="F173" s="23" t="s">
        <v>139</v>
      </c>
      <c r="G173" s="2" t="s">
        <v>207</v>
      </c>
      <c r="H173" s="2" t="s">
        <v>713</v>
      </c>
      <c r="I173" s="25">
        <v>2000000</v>
      </c>
      <c r="J173" s="20">
        <v>2033711929.99</v>
      </c>
      <c r="K173" s="5">
        <v>2.9555991202589323E-3</v>
      </c>
      <c r="M173" s="14"/>
      <c r="N173" s="14"/>
    </row>
    <row r="174" spans="3:14" x14ac:dyDescent="0.25">
      <c r="C174" s="1" t="s">
        <v>332</v>
      </c>
      <c r="D174" s="3" t="s">
        <v>333</v>
      </c>
      <c r="E174" s="2" t="s">
        <v>714</v>
      </c>
      <c r="F174" s="23" t="s">
        <v>140</v>
      </c>
      <c r="G174" s="2" t="s">
        <v>208</v>
      </c>
      <c r="H174" s="2" t="s">
        <v>715</v>
      </c>
      <c r="I174" s="25">
        <v>33053360</v>
      </c>
      <c r="J174" s="20">
        <v>2179373291.5999999</v>
      </c>
      <c r="K174" s="5">
        <v>3.1672891762012951E-3</v>
      </c>
      <c r="M174" s="14"/>
      <c r="N174" s="14"/>
    </row>
    <row r="175" spans="3:14" x14ac:dyDescent="0.25">
      <c r="C175" s="1" t="s">
        <v>31</v>
      </c>
      <c r="D175" s="3" t="s">
        <v>13</v>
      </c>
      <c r="E175" s="2" t="s">
        <v>716</v>
      </c>
      <c r="F175" s="23" t="s">
        <v>141</v>
      </c>
      <c r="G175" s="2" t="s">
        <v>208</v>
      </c>
      <c r="H175" s="2" t="s">
        <v>717</v>
      </c>
      <c r="I175" s="25">
        <v>11937040000</v>
      </c>
      <c r="J175" s="20">
        <v>201735976</v>
      </c>
      <c r="K175" s="5">
        <v>2.9318344668072477E-4</v>
      </c>
      <c r="M175" s="14"/>
      <c r="N175" s="14"/>
    </row>
    <row r="176" spans="3:14" x14ac:dyDescent="0.25">
      <c r="C176" s="1" t="s">
        <v>200</v>
      </c>
      <c r="D176" s="3" t="s">
        <v>201</v>
      </c>
      <c r="E176" s="2" t="s">
        <v>718</v>
      </c>
      <c r="F176" s="23" t="s">
        <v>142</v>
      </c>
      <c r="G176" s="2" t="s">
        <v>208</v>
      </c>
      <c r="H176" s="2" t="s">
        <v>719</v>
      </c>
      <c r="I176" s="25">
        <v>662783</v>
      </c>
      <c r="J176" s="20">
        <v>9086754930</v>
      </c>
      <c r="K176" s="5">
        <v>1.3205805837628426E-2</v>
      </c>
      <c r="M176" s="14"/>
      <c r="N176" s="14"/>
    </row>
    <row r="177" spans="3:14" x14ac:dyDescent="0.25">
      <c r="C177" s="1" t="s">
        <v>337</v>
      </c>
      <c r="D177" s="3" t="s">
        <v>338</v>
      </c>
      <c r="E177" s="2" t="s">
        <v>720</v>
      </c>
      <c r="F177" s="23" t="s">
        <v>143</v>
      </c>
      <c r="G177" s="2" t="s">
        <v>208</v>
      </c>
      <c r="H177" s="2" t="s">
        <v>721</v>
      </c>
      <c r="I177" s="25">
        <v>17252950</v>
      </c>
      <c r="J177" s="20">
        <v>2931793793.5</v>
      </c>
      <c r="K177" s="5">
        <v>4.2607839532572368E-3</v>
      </c>
      <c r="M177" s="14"/>
      <c r="N177" s="14"/>
    </row>
    <row r="178" spans="3:14" x14ac:dyDescent="0.25">
      <c r="C178" s="1" t="s">
        <v>340</v>
      </c>
      <c r="D178" s="3" t="s">
        <v>341</v>
      </c>
      <c r="E178" s="2" t="s">
        <v>722</v>
      </c>
      <c r="F178" s="23" t="s">
        <v>144</v>
      </c>
      <c r="G178" s="2" t="s">
        <v>208</v>
      </c>
      <c r="H178" s="2" t="s">
        <v>723</v>
      </c>
      <c r="I178" s="25">
        <v>768771900.00000012</v>
      </c>
      <c r="J178" s="20">
        <v>2368970609.8499999</v>
      </c>
      <c r="K178" s="5">
        <v>3.4428314783138208E-3</v>
      </c>
      <c r="M178" s="14"/>
      <c r="N178" s="14"/>
    </row>
    <row r="179" spans="3:14" x14ac:dyDescent="0.25">
      <c r="C179" s="1" t="s">
        <v>190</v>
      </c>
      <c r="D179" s="3" t="s">
        <v>191</v>
      </c>
      <c r="E179" s="2" t="s">
        <v>724</v>
      </c>
      <c r="F179" s="23" t="s">
        <v>145</v>
      </c>
      <c r="G179" s="2" t="s">
        <v>208</v>
      </c>
      <c r="H179" s="2" t="s">
        <v>725</v>
      </c>
      <c r="I179" s="25">
        <v>1854743</v>
      </c>
      <c r="J179" s="20">
        <v>8683443040.25</v>
      </c>
      <c r="K179" s="5">
        <v>1.2619671563173474E-2</v>
      </c>
      <c r="M179" s="14"/>
      <c r="N179" s="14"/>
    </row>
    <row r="180" spans="3:14" x14ac:dyDescent="0.25">
      <c r="C180" s="1" t="s">
        <v>198</v>
      </c>
      <c r="D180" s="3" t="s">
        <v>199</v>
      </c>
      <c r="E180" s="2" t="s">
        <v>726</v>
      </c>
      <c r="F180" s="23" t="s">
        <v>146</v>
      </c>
      <c r="G180" s="2" t="s">
        <v>208</v>
      </c>
      <c r="H180" s="2" t="s">
        <v>727</v>
      </c>
      <c r="I180" s="25">
        <v>124421380</v>
      </c>
      <c r="J180" s="20">
        <v>3851152764.46</v>
      </c>
      <c r="K180" s="5">
        <v>5.596890864812255E-3</v>
      </c>
      <c r="M180" s="14"/>
      <c r="N180" s="14"/>
    </row>
    <row r="181" spans="3:14" x14ac:dyDescent="0.25">
      <c r="C181" s="1" t="s">
        <v>288</v>
      </c>
      <c r="D181" s="3" t="s">
        <v>195</v>
      </c>
      <c r="E181" s="2" t="s">
        <v>728</v>
      </c>
      <c r="F181" s="23" t="s">
        <v>147</v>
      </c>
      <c r="G181" s="2" t="s">
        <v>208</v>
      </c>
      <c r="H181" s="2" t="s">
        <v>729</v>
      </c>
      <c r="I181" s="25">
        <v>11968730</v>
      </c>
      <c r="J181" s="20">
        <v>2707027507.75</v>
      </c>
      <c r="K181" s="5">
        <v>3.9341304943134063E-3</v>
      </c>
      <c r="M181" s="14"/>
      <c r="N181" s="14"/>
    </row>
    <row r="182" spans="3:14" x14ac:dyDescent="0.25">
      <c r="C182" s="1" t="s">
        <v>194</v>
      </c>
      <c r="D182" s="3" t="s">
        <v>290</v>
      </c>
      <c r="E182" s="2" t="s">
        <v>730</v>
      </c>
      <c r="F182" s="23" t="s">
        <v>148</v>
      </c>
      <c r="G182" s="2" t="s">
        <v>208</v>
      </c>
      <c r="H182" s="2" t="s">
        <v>731</v>
      </c>
      <c r="I182" s="25">
        <v>1584695</v>
      </c>
      <c r="J182" s="20">
        <v>8295482151.25</v>
      </c>
      <c r="K182" s="5">
        <v>1.2055846940170496E-2</v>
      </c>
      <c r="M182" s="14"/>
      <c r="N182" s="14"/>
    </row>
    <row r="183" spans="3:14" x14ac:dyDescent="0.25">
      <c r="C183" s="1" t="s">
        <v>295</v>
      </c>
      <c r="D183" s="3" t="s">
        <v>193</v>
      </c>
      <c r="E183" s="2" t="s">
        <v>732</v>
      </c>
      <c r="F183" s="23" t="s">
        <v>149</v>
      </c>
      <c r="G183" s="2" t="s">
        <v>208</v>
      </c>
      <c r="H183" s="2" t="s">
        <v>733</v>
      </c>
      <c r="I183" s="25">
        <v>5164437</v>
      </c>
      <c r="J183" s="20">
        <v>1719886631.9300001</v>
      </c>
      <c r="K183" s="5">
        <v>2.4995159547018054E-3</v>
      </c>
      <c r="M183" s="14"/>
      <c r="N183" s="14"/>
    </row>
    <row r="184" spans="3:14" x14ac:dyDescent="0.25">
      <c r="C184" s="1" t="s">
        <v>344</v>
      </c>
      <c r="D184" s="3" t="s">
        <v>345</v>
      </c>
      <c r="E184" s="2" t="s">
        <v>734</v>
      </c>
      <c r="F184" s="23" t="s">
        <v>150</v>
      </c>
      <c r="G184" s="2" t="s">
        <v>208</v>
      </c>
      <c r="H184" s="2" t="s">
        <v>735</v>
      </c>
      <c r="I184" s="25">
        <v>17391180</v>
      </c>
      <c r="J184" s="20">
        <v>1788856774.8</v>
      </c>
      <c r="K184" s="5">
        <v>2.5997504523141133E-3</v>
      </c>
      <c r="M184" s="14"/>
      <c r="N184" s="14"/>
    </row>
    <row r="185" spans="3:14" x14ac:dyDescent="0.25">
      <c r="C185" s="1" t="s">
        <v>347</v>
      </c>
      <c r="D185" s="3" t="s">
        <v>348</v>
      </c>
      <c r="E185" s="2" t="s">
        <v>736</v>
      </c>
      <c r="F185" s="23" t="s">
        <v>151</v>
      </c>
      <c r="G185" s="2" t="s">
        <v>208</v>
      </c>
      <c r="H185" s="2" t="s">
        <v>737</v>
      </c>
      <c r="I185" s="25">
        <v>1030048</v>
      </c>
      <c r="J185" s="20">
        <v>1134597872</v>
      </c>
      <c r="K185" s="5">
        <v>1.6489141961946133E-3</v>
      </c>
      <c r="M185" s="14"/>
      <c r="N185" s="14"/>
    </row>
    <row r="186" spans="3:14" x14ac:dyDescent="0.25">
      <c r="C186" s="1" t="s">
        <v>192</v>
      </c>
      <c r="D186" s="3" t="s">
        <v>193</v>
      </c>
      <c r="E186" s="2" t="s">
        <v>738</v>
      </c>
      <c r="F186" s="23" t="s">
        <v>152</v>
      </c>
      <c r="G186" s="2" t="s">
        <v>208</v>
      </c>
      <c r="H186" s="2" t="s">
        <v>739</v>
      </c>
      <c r="I186" s="25">
        <v>694924</v>
      </c>
      <c r="J186" s="20">
        <v>4182747556</v>
      </c>
      <c r="K186" s="5">
        <v>6.0787984839325727E-3</v>
      </c>
      <c r="M186" s="14"/>
      <c r="N186" s="14"/>
    </row>
    <row r="187" spans="3:14" x14ac:dyDescent="0.25">
      <c r="C187" s="1" t="s">
        <v>322</v>
      </c>
      <c r="D187" s="3" t="s">
        <v>323</v>
      </c>
      <c r="E187" s="2" t="s">
        <v>740</v>
      </c>
      <c r="F187" s="23" t="s">
        <v>162</v>
      </c>
      <c r="G187" s="2" t="s">
        <v>208</v>
      </c>
      <c r="H187" s="2" t="s">
        <v>741</v>
      </c>
      <c r="I187" s="25">
        <v>7255130000</v>
      </c>
      <c r="J187" s="20">
        <v>632357130.79999995</v>
      </c>
      <c r="K187" s="5">
        <v>9.1900635086068088E-4</v>
      </c>
      <c r="M187" s="14"/>
      <c r="N187" s="14"/>
    </row>
    <row r="188" spans="3:14" x14ac:dyDescent="0.25">
      <c r="C188" s="1" t="s">
        <v>298</v>
      </c>
      <c r="D188" s="3" t="s">
        <v>299</v>
      </c>
      <c r="E188" s="2" t="s">
        <v>742</v>
      </c>
      <c r="F188" s="23" t="s">
        <v>153</v>
      </c>
      <c r="G188" s="2" t="s">
        <v>208</v>
      </c>
      <c r="H188" s="2" t="s">
        <v>743</v>
      </c>
      <c r="I188" s="25">
        <v>10853780</v>
      </c>
      <c r="J188" s="20">
        <v>627511290.70000005</v>
      </c>
      <c r="K188" s="5">
        <v>9.1196387816566866E-4</v>
      </c>
      <c r="M188" s="14"/>
      <c r="N188" s="14"/>
    </row>
    <row r="189" spans="3:14" x14ac:dyDescent="0.25">
      <c r="C189" s="1" t="s">
        <v>310</v>
      </c>
      <c r="D189" s="3" t="s">
        <v>311</v>
      </c>
      <c r="E189" s="2" t="s">
        <v>744</v>
      </c>
      <c r="F189" s="23" t="s">
        <v>154</v>
      </c>
      <c r="G189" s="2" t="s">
        <v>208</v>
      </c>
      <c r="H189" s="2" t="s">
        <v>745</v>
      </c>
      <c r="I189" s="25">
        <v>394908000</v>
      </c>
      <c r="J189" s="20">
        <v>226479738</v>
      </c>
      <c r="K189" s="5">
        <v>3.2914362379364364E-4</v>
      </c>
      <c r="M189" s="14"/>
      <c r="N189" s="14"/>
    </row>
    <row r="190" spans="3:14" x14ac:dyDescent="0.25">
      <c r="C190" s="1" t="s">
        <v>402</v>
      </c>
      <c r="D190" s="3" t="s">
        <v>401</v>
      </c>
      <c r="E190" s="2" t="s">
        <v>746</v>
      </c>
      <c r="F190" s="23" t="s">
        <v>155</v>
      </c>
      <c r="G190" s="2" t="s">
        <v>208</v>
      </c>
      <c r="H190" s="2" t="s">
        <v>747</v>
      </c>
      <c r="I190" s="25">
        <v>1654576000</v>
      </c>
      <c r="J190" s="20">
        <v>1279814536</v>
      </c>
      <c r="K190" s="5">
        <v>1.8599579718818844E-3</v>
      </c>
      <c r="M190" s="14"/>
      <c r="N190" s="14"/>
    </row>
    <row r="191" spans="3:14" x14ac:dyDescent="0.25">
      <c r="C191" s="1" t="s">
        <v>196</v>
      </c>
      <c r="D191" s="3" t="s">
        <v>197</v>
      </c>
      <c r="E191" s="2" t="s">
        <v>748</v>
      </c>
      <c r="F191" s="23" t="s">
        <v>156</v>
      </c>
      <c r="G191" s="2" t="s">
        <v>208</v>
      </c>
      <c r="H191" s="2" t="s">
        <v>749</v>
      </c>
      <c r="I191" s="25">
        <v>9686992</v>
      </c>
      <c r="J191" s="20">
        <v>7664348070.3999996</v>
      </c>
      <c r="K191" s="5">
        <v>1.1138618051153326E-2</v>
      </c>
      <c r="M191" s="14"/>
      <c r="N191" s="14"/>
    </row>
    <row r="192" spans="3:14" x14ac:dyDescent="0.25">
      <c r="C192" s="1" t="s">
        <v>354</v>
      </c>
      <c r="D192" s="3" t="s">
        <v>355</v>
      </c>
      <c r="E192" s="2" t="s">
        <v>750</v>
      </c>
      <c r="F192" s="23" t="s">
        <v>157</v>
      </c>
      <c r="G192" s="2" t="s">
        <v>208</v>
      </c>
      <c r="H192" s="2" t="s">
        <v>751</v>
      </c>
      <c r="I192" s="25">
        <v>17475700</v>
      </c>
      <c r="J192" s="20">
        <v>375945996.25</v>
      </c>
      <c r="K192" s="5">
        <v>5.4636334644839863E-4</v>
      </c>
      <c r="M192" s="14"/>
      <c r="N192" s="14"/>
    </row>
    <row r="193" spans="3:14" x14ac:dyDescent="0.25">
      <c r="C193" s="1" t="s">
        <v>354</v>
      </c>
      <c r="D193" s="3" t="s">
        <v>355</v>
      </c>
      <c r="E193" s="2" t="s">
        <v>752</v>
      </c>
      <c r="F193" s="23" t="s">
        <v>158</v>
      </c>
      <c r="G193" s="2" t="s">
        <v>209</v>
      </c>
      <c r="H193" s="2" t="s">
        <v>753</v>
      </c>
      <c r="I193" s="25">
        <v>38115300</v>
      </c>
      <c r="J193" s="20">
        <v>977752733.25</v>
      </c>
      <c r="K193" s="5">
        <v>1.4209707262909531E-3</v>
      </c>
      <c r="M193" s="14"/>
      <c r="N193" s="14"/>
    </row>
    <row r="194" spans="3:14" x14ac:dyDescent="0.25">
      <c r="C194" s="1" t="s">
        <v>357</v>
      </c>
      <c r="D194" s="3" t="s">
        <v>358</v>
      </c>
      <c r="E194" s="2" t="s">
        <v>754</v>
      </c>
      <c r="F194" s="23" t="s">
        <v>159</v>
      </c>
      <c r="G194" s="2" t="s">
        <v>208</v>
      </c>
      <c r="H194" s="2" t="s">
        <v>755</v>
      </c>
      <c r="I194" s="25">
        <v>3728535</v>
      </c>
      <c r="J194" s="20">
        <v>1441824484.5</v>
      </c>
      <c r="K194" s="5">
        <v>2.095407473946884E-3</v>
      </c>
      <c r="M194" s="14"/>
      <c r="N194" s="14"/>
    </row>
    <row r="195" spans="3:14" x14ac:dyDescent="0.25">
      <c r="C195" s="1" t="s">
        <v>357</v>
      </c>
      <c r="D195" s="3" t="s">
        <v>358</v>
      </c>
      <c r="E195" s="2" t="s">
        <v>756</v>
      </c>
      <c r="F195" s="23" t="s">
        <v>160</v>
      </c>
      <c r="G195" s="2" t="s">
        <v>209</v>
      </c>
      <c r="H195" s="2" t="s">
        <v>757</v>
      </c>
      <c r="I195" s="25">
        <v>2402612</v>
      </c>
      <c r="J195" s="20">
        <v>880797559.20000005</v>
      </c>
      <c r="K195" s="5">
        <v>1.2800655061853011E-3</v>
      </c>
      <c r="M195" s="14"/>
      <c r="N195" s="14"/>
    </row>
    <row r="196" spans="3:14" x14ac:dyDescent="0.25">
      <c r="C196" s="1" t="s">
        <v>319</v>
      </c>
      <c r="D196" s="3" t="s">
        <v>320</v>
      </c>
      <c r="E196" s="2" t="s">
        <v>758</v>
      </c>
      <c r="F196" s="23" t="s">
        <v>161</v>
      </c>
      <c r="G196" s="2" t="s">
        <v>209</v>
      </c>
      <c r="H196" s="2" t="s">
        <v>759</v>
      </c>
      <c r="I196" s="25">
        <v>8780</v>
      </c>
      <c r="J196" s="20">
        <v>846392000</v>
      </c>
      <c r="K196" s="5">
        <v>1.2300638127281374E-3</v>
      </c>
      <c r="M196" s="14"/>
      <c r="N196" s="14"/>
    </row>
    <row r="197" spans="3:14" x14ac:dyDescent="0.25">
      <c r="C197" s="1" t="s">
        <v>399</v>
      </c>
      <c r="D197" s="3" t="s">
        <v>403</v>
      </c>
      <c r="E197" s="2" t="s">
        <v>760</v>
      </c>
      <c r="F197" s="23" t="s">
        <v>163</v>
      </c>
      <c r="G197" s="2" t="s">
        <v>208</v>
      </c>
      <c r="H197" s="2" t="s">
        <v>761</v>
      </c>
      <c r="I197" s="25">
        <v>80793</v>
      </c>
      <c r="J197" s="20">
        <v>510086605.5</v>
      </c>
      <c r="K197" s="5">
        <v>7.4131026141892081E-4</v>
      </c>
      <c r="M197" s="14"/>
      <c r="N197" s="14"/>
    </row>
    <row r="198" spans="3:14" x14ac:dyDescent="0.25">
      <c r="C198" s="1" t="s">
        <v>360</v>
      </c>
      <c r="D198" s="3" t="s">
        <v>361</v>
      </c>
      <c r="E198" s="2" t="s">
        <v>762</v>
      </c>
      <c r="F198" s="23" t="s">
        <v>164</v>
      </c>
      <c r="G198" s="2" t="s">
        <v>208</v>
      </c>
      <c r="H198" s="2" t="s">
        <v>763</v>
      </c>
      <c r="I198" s="25">
        <v>112996000</v>
      </c>
      <c r="J198" s="20">
        <v>158759380</v>
      </c>
      <c r="K198" s="5">
        <v>2.3072544195733795E-4</v>
      </c>
      <c r="M198" s="14"/>
      <c r="N198" s="14"/>
    </row>
    <row r="199" spans="3:14" x14ac:dyDescent="0.25">
      <c r="C199" s="1" t="s">
        <v>363</v>
      </c>
      <c r="D199" s="3" t="s">
        <v>364</v>
      </c>
      <c r="E199" s="2" t="s">
        <v>764</v>
      </c>
      <c r="F199" s="23" t="s">
        <v>165</v>
      </c>
      <c r="G199" s="2" t="s">
        <v>208</v>
      </c>
      <c r="H199" s="2" t="s">
        <v>765</v>
      </c>
      <c r="I199" s="25">
        <v>20828100</v>
      </c>
      <c r="J199" s="20">
        <v>265277095.65000001</v>
      </c>
      <c r="K199" s="5">
        <v>3.8552792997179297E-4</v>
      </c>
      <c r="M199" s="14"/>
      <c r="N199" s="14"/>
    </row>
    <row r="200" spans="3:14" x14ac:dyDescent="0.25">
      <c r="C200" s="1" t="s">
        <v>366</v>
      </c>
      <c r="D200" s="3" t="s">
        <v>367</v>
      </c>
      <c r="E200" s="2" t="s">
        <v>766</v>
      </c>
      <c r="F200" s="23" t="s">
        <v>166</v>
      </c>
      <c r="G200" s="2" t="s">
        <v>208</v>
      </c>
      <c r="H200" s="2" t="s">
        <v>767</v>
      </c>
      <c r="I200" s="25">
        <v>6756580</v>
      </c>
      <c r="J200" s="20">
        <v>580592919.39999998</v>
      </c>
      <c r="K200" s="5">
        <v>8.4377728059826195E-4</v>
      </c>
      <c r="M200" s="14"/>
      <c r="N200" s="14"/>
    </row>
    <row r="201" spans="3:14" x14ac:dyDescent="0.25">
      <c r="C201" s="1" t="s">
        <v>29</v>
      </c>
      <c r="D201" s="3" t="s">
        <v>12</v>
      </c>
      <c r="E201" s="2" t="s">
        <v>768</v>
      </c>
      <c r="F201" s="23" t="s">
        <v>167</v>
      </c>
      <c r="G201" s="2" t="s">
        <v>208</v>
      </c>
      <c r="H201" s="2" t="s">
        <v>769</v>
      </c>
      <c r="I201" s="25">
        <v>40355680</v>
      </c>
      <c r="J201" s="20">
        <v>5091877924</v>
      </c>
      <c r="K201" s="5">
        <v>7.4000401387792807E-3</v>
      </c>
      <c r="M201" s="14"/>
      <c r="N201" s="14"/>
    </row>
    <row r="202" spans="3:14" x14ac:dyDescent="0.25">
      <c r="C202" s="1" t="s">
        <v>29</v>
      </c>
      <c r="D202" s="3" t="s">
        <v>12</v>
      </c>
      <c r="E202" s="2" t="s">
        <v>770</v>
      </c>
      <c r="F202" s="23" t="s">
        <v>168</v>
      </c>
      <c r="G202" s="2" t="s">
        <v>209</v>
      </c>
      <c r="H202" s="2" t="s">
        <v>771</v>
      </c>
      <c r="I202" s="25">
        <v>3225250</v>
      </c>
      <c r="J202" s="20">
        <v>388513615</v>
      </c>
      <c r="K202" s="5">
        <v>5.6462790121325772E-4</v>
      </c>
      <c r="M202" s="14"/>
      <c r="N202" s="14"/>
    </row>
    <row r="203" spans="3:14" x14ac:dyDescent="0.25">
      <c r="C203" s="1" t="s">
        <v>405</v>
      </c>
      <c r="D203" s="3" t="s">
        <v>404</v>
      </c>
      <c r="E203" s="2" t="s">
        <v>772</v>
      </c>
      <c r="F203" s="23" t="s">
        <v>169</v>
      </c>
      <c r="G203" s="2" t="s">
        <v>207</v>
      </c>
      <c r="H203" s="2" t="s">
        <v>773</v>
      </c>
      <c r="I203" s="25">
        <v>1943835</v>
      </c>
      <c r="J203" s="20">
        <v>965966064.35000002</v>
      </c>
      <c r="K203" s="5">
        <v>1.4038411280829146E-3</v>
      </c>
      <c r="M203" s="14"/>
      <c r="N203" s="14"/>
    </row>
    <row r="204" spans="3:14" x14ac:dyDescent="0.25">
      <c r="C204" s="1" t="s">
        <v>409</v>
      </c>
      <c r="D204" s="3" t="s">
        <v>410</v>
      </c>
      <c r="E204" s="2" t="s">
        <v>450</v>
      </c>
      <c r="F204" s="23" t="s">
        <v>417</v>
      </c>
      <c r="G204" s="2" t="s">
        <v>451</v>
      </c>
      <c r="H204" s="2" t="s">
        <v>774</v>
      </c>
      <c r="I204" s="25">
        <v>78061295</v>
      </c>
      <c r="J204" s="20">
        <v>717383301.04999995</v>
      </c>
      <c r="K204" s="5">
        <v>9.1336178293344823E-4</v>
      </c>
      <c r="M204" s="14"/>
      <c r="N204" s="14"/>
    </row>
    <row r="205" spans="3:14" x14ac:dyDescent="0.25">
      <c r="C205" s="1" t="s">
        <v>385</v>
      </c>
      <c r="D205" s="3" t="s">
        <v>406</v>
      </c>
      <c r="E205" s="2" t="s">
        <v>447</v>
      </c>
      <c r="F205" s="23" t="s">
        <v>202</v>
      </c>
      <c r="G205" s="2" t="s">
        <v>207</v>
      </c>
      <c r="H205" s="2" t="s">
        <v>775</v>
      </c>
      <c r="I205" s="24">
        <v>420090</v>
      </c>
      <c r="J205" s="26">
        <v>415616419.57999998</v>
      </c>
      <c r="K205" s="5">
        <v>6.0093114477963552E-4</v>
      </c>
      <c r="M205" s="14"/>
      <c r="N205" s="14"/>
    </row>
    <row r="206" spans="3:14" x14ac:dyDescent="0.25">
      <c r="C206" s="1" t="s">
        <v>385</v>
      </c>
      <c r="D206" s="3" t="s">
        <v>406</v>
      </c>
      <c r="E206" s="2" t="s">
        <v>448</v>
      </c>
      <c r="F206" s="23" t="s">
        <v>203</v>
      </c>
      <c r="G206" s="2" t="s">
        <v>207</v>
      </c>
      <c r="H206" s="2" t="s">
        <v>776</v>
      </c>
      <c r="I206" s="24">
        <v>395730</v>
      </c>
      <c r="J206" s="26">
        <v>391014999.73000002</v>
      </c>
      <c r="K206" s="5">
        <v>5.8683947881509805E-4</v>
      </c>
      <c r="M206" s="14"/>
      <c r="N206" s="14"/>
    </row>
    <row r="207" spans="3:14" x14ac:dyDescent="0.25">
      <c r="C207" s="1" t="s">
        <v>408</v>
      </c>
      <c r="D207" s="3" t="s">
        <v>407</v>
      </c>
      <c r="E207" s="2" t="s">
        <v>449</v>
      </c>
      <c r="F207" s="23" t="s">
        <v>204</v>
      </c>
      <c r="G207" s="2" t="s">
        <v>207</v>
      </c>
      <c r="H207" s="2" t="s">
        <v>777</v>
      </c>
      <c r="I207" s="24">
        <v>572000</v>
      </c>
      <c r="J207" s="26">
        <v>409051385.60000002</v>
      </c>
      <c r="K207" s="5">
        <v>8.2970875220434999E-4</v>
      </c>
      <c r="M207" s="14"/>
      <c r="N207" s="14"/>
    </row>
    <row r="208" spans="3:14" x14ac:dyDescent="0.25">
      <c r="C208" s="9"/>
      <c r="D208" s="10"/>
      <c r="E208" s="10"/>
      <c r="F208" s="29"/>
      <c r="G208" s="10"/>
      <c r="H208" s="10"/>
      <c r="I208" s="12"/>
      <c r="J208" s="17">
        <f>SUM(J6:J207)</f>
        <v>687947554599.07019</v>
      </c>
      <c r="K208" s="11"/>
      <c r="M208" s="14"/>
    </row>
    <row r="209" spans="3:13" ht="30" customHeight="1" x14ac:dyDescent="0.25">
      <c r="C209" s="8" t="s">
        <v>18</v>
      </c>
      <c r="M209" s="14"/>
    </row>
    <row r="210" spans="3:13" ht="21" x14ac:dyDescent="0.25">
      <c r="C210" s="6" t="s">
        <v>19</v>
      </c>
      <c r="D210" s="6" t="s">
        <v>5</v>
      </c>
      <c r="E210" s="6" t="s">
        <v>20</v>
      </c>
      <c r="F210" s="6" t="s">
        <v>21</v>
      </c>
      <c r="G210" s="6" t="s">
        <v>2</v>
      </c>
      <c r="M210" s="14"/>
    </row>
    <row r="211" spans="3:13" x14ac:dyDescent="0.25">
      <c r="C211" s="7" t="s">
        <v>30</v>
      </c>
      <c r="D211" s="3" t="s">
        <v>14</v>
      </c>
      <c r="E211" s="2" t="s">
        <v>22</v>
      </c>
      <c r="F211" s="18">
        <v>2318291.42</v>
      </c>
      <c r="G211" s="5">
        <v>3.3691792728429939E-6</v>
      </c>
      <c r="M211" s="14"/>
    </row>
    <row r="212" spans="3:13" x14ac:dyDescent="0.25">
      <c r="C212" s="7" t="s">
        <v>29</v>
      </c>
      <c r="D212" s="4" t="s">
        <v>12</v>
      </c>
      <c r="E212" s="2" t="s">
        <v>22</v>
      </c>
      <c r="F212" s="18">
        <v>138006462.55000001</v>
      </c>
      <c r="G212" s="5">
        <v>2.0056473417309249E-4</v>
      </c>
      <c r="M212" s="14"/>
    </row>
    <row r="213" spans="3:13" x14ac:dyDescent="0.25">
      <c r="F213" s="17">
        <f>SUM(F211:F212)</f>
        <v>140324753.97</v>
      </c>
    </row>
    <row r="214" spans="3:13" ht="27" customHeight="1" x14ac:dyDescent="0.25">
      <c r="C214" s="8" t="s">
        <v>23</v>
      </c>
    </row>
    <row r="215" spans="3:13" ht="31.5" x14ac:dyDescent="0.25">
      <c r="C215" s="6" t="s">
        <v>24</v>
      </c>
      <c r="D215" s="6" t="s">
        <v>5</v>
      </c>
      <c r="E215" s="6" t="s">
        <v>25</v>
      </c>
      <c r="F215" s="6" t="s">
        <v>27</v>
      </c>
      <c r="G215" s="6" t="s">
        <v>26</v>
      </c>
      <c r="H215" s="6" t="s">
        <v>2</v>
      </c>
    </row>
    <row r="216" spans="3:13" x14ac:dyDescent="0.25">
      <c r="C216" s="7" t="s">
        <v>30</v>
      </c>
      <c r="D216" s="3" t="s">
        <v>14</v>
      </c>
      <c r="E216" s="5" t="s">
        <v>778</v>
      </c>
      <c r="F216" s="30"/>
      <c r="G216" s="18">
        <v>4866.82</v>
      </c>
      <c r="H216" s="5">
        <f>G216/$D$2</f>
        <v>7.0238883281607838E-9</v>
      </c>
    </row>
    <row r="217" spans="3:13" x14ac:dyDescent="0.25">
      <c r="C217" s="7" t="s">
        <v>779</v>
      </c>
      <c r="D217" s="21" t="s">
        <v>780</v>
      </c>
      <c r="E217" s="5" t="s">
        <v>778</v>
      </c>
      <c r="F217" s="30"/>
      <c r="G217" s="18">
        <v>1198522.7399999998</v>
      </c>
      <c r="H217" s="5">
        <f t="shared" ref="H217:H229" si="0">G217/$D$2</f>
        <v>1.7297310943329075E-6</v>
      </c>
    </row>
    <row r="218" spans="3:13" x14ac:dyDescent="0.25">
      <c r="C218" s="32" t="s">
        <v>781</v>
      </c>
      <c r="D218" s="5" t="s">
        <v>782</v>
      </c>
      <c r="E218" s="5" t="s">
        <v>783</v>
      </c>
      <c r="F218" s="31">
        <v>44866</v>
      </c>
      <c r="G218" s="20">
        <v>133499592.91</v>
      </c>
      <c r="H218" s="5">
        <f t="shared" si="0"/>
        <v>1.9266918284521826E-4</v>
      </c>
    </row>
    <row r="219" spans="3:13" x14ac:dyDescent="0.25">
      <c r="C219" s="32" t="s">
        <v>781</v>
      </c>
      <c r="D219" s="5" t="s">
        <v>782</v>
      </c>
      <c r="E219" s="5" t="s">
        <v>783</v>
      </c>
      <c r="F219" s="31">
        <v>44866</v>
      </c>
      <c r="G219" s="20">
        <v>22007673.210000001</v>
      </c>
      <c r="H219" s="5">
        <f t="shared" si="0"/>
        <v>3.1761897705215275E-5</v>
      </c>
    </row>
    <row r="220" spans="3:13" x14ac:dyDescent="0.25">
      <c r="C220" s="32" t="s">
        <v>781</v>
      </c>
      <c r="D220" s="5" t="s">
        <v>782</v>
      </c>
      <c r="E220" s="5" t="s">
        <v>783</v>
      </c>
      <c r="F220" s="31">
        <v>44866</v>
      </c>
      <c r="G220" s="20">
        <v>1346986979.26</v>
      </c>
      <c r="H220" s="5">
        <f t="shared" si="0"/>
        <v>1.9439975429148533E-3</v>
      </c>
    </row>
    <row r="221" spans="3:13" x14ac:dyDescent="0.25">
      <c r="C221" s="32" t="s">
        <v>781</v>
      </c>
      <c r="D221" s="5" t="s">
        <v>782</v>
      </c>
      <c r="E221" s="5" t="s">
        <v>783</v>
      </c>
      <c r="F221" s="31">
        <v>44866</v>
      </c>
      <c r="G221" s="20">
        <v>255468939.27999997</v>
      </c>
      <c r="H221" s="5">
        <f t="shared" si="0"/>
        <v>3.6869769188431213E-4</v>
      </c>
    </row>
    <row r="222" spans="3:13" x14ac:dyDescent="0.25">
      <c r="C222" s="32" t="s">
        <v>781</v>
      </c>
      <c r="D222" s="5" t="s">
        <v>782</v>
      </c>
      <c r="E222" s="5" t="s">
        <v>783</v>
      </c>
      <c r="F222" s="31">
        <v>44866</v>
      </c>
      <c r="G222" s="20">
        <v>3046208537.8199997</v>
      </c>
      <c r="H222" s="5">
        <f t="shared" si="0"/>
        <v>4.3963468124848717E-3</v>
      </c>
      <c r="J222" s="33"/>
    </row>
    <row r="223" spans="3:13" x14ac:dyDescent="0.25">
      <c r="C223" s="1" t="s">
        <v>190</v>
      </c>
      <c r="D223" s="3" t="s">
        <v>191</v>
      </c>
      <c r="E223" s="5" t="s">
        <v>784</v>
      </c>
      <c r="F223" s="31">
        <v>44866</v>
      </c>
      <c r="G223" s="20">
        <v>189486</v>
      </c>
      <c r="H223" s="5">
        <f>G223/$D$2</f>
        <v>2.7346984350148028E-7</v>
      </c>
      <c r="J223" s="34"/>
    </row>
    <row r="224" spans="3:13" x14ac:dyDescent="0.25">
      <c r="C224" s="1" t="s">
        <v>354</v>
      </c>
      <c r="D224" s="3" t="s">
        <v>355</v>
      </c>
      <c r="E224" s="5" t="s">
        <v>784</v>
      </c>
      <c r="F224" s="31">
        <v>44867</v>
      </c>
      <c r="G224" s="20">
        <v>602545.25</v>
      </c>
      <c r="H224" s="5">
        <f t="shared" si="0"/>
        <v>8.6960490600920557E-7</v>
      </c>
      <c r="J224" s="34"/>
    </row>
    <row r="225" spans="3:10" x14ac:dyDescent="0.25">
      <c r="C225" s="1" t="s">
        <v>295</v>
      </c>
      <c r="D225" s="3" t="s">
        <v>193</v>
      </c>
      <c r="E225" s="5" t="s">
        <v>784</v>
      </c>
      <c r="F225" s="31">
        <v>44867</v>
      </c>
      <c r="G225" s="20">
        <v>7250.01</v>
      </c>
      <c r="H225" s="5">
        <f t="shared" si="0"/>
        <v>1.046335402132172E-8</v>
      </c>
      <c r="J225" s="34"/>
    </row>
    <row r="226" spans="3:10" x14ac:dyDescent="0.25">
      <c r="C226" s="1" t="s">
        <v>347</v>
      </c>
      <c r="D226" s="3" t="s">
        <v>348</v>
      </c>
      <c r="E226" s="5" t="s">
        <v>784</v>
      </c>
      <c r="F226" s="31">
        <v>44866</v>
      </c>
      <c r="G226" s="20">
        <v>781333.2</v>
      </c>
      <c r="H226" s="5">
        <f t="shared" si="0"/>
        <v>1.1276351177739294E-6</v>
      </c>
      <c r="J226" s="34"/>
    </row>
    <row r="227" spans="3:10" x14ac:dyDescent="0.25">
      <c r="C227" s="1" t="s">
        <v>200</v>
      </c>
      <c r="D227" s="3" t="s">
        <v>201</v>
      </c>
      <c r="E227" s="5" t="s">
        <v>784</v>
      </c>
      <c r="F227" s="31">
        <v>44866</v>
      </c>
      <c r="G227" s="20">
        <v>540268</v>
      </c>
      <c r="H227" s="5">
        <f t="shared" si="0"/>
        <v>7.797251797433993E-7</v>
      </c>
      <c r="J227" s="35"/>
    </row>
    <row r="228" spans="3:10" x14ac:dyDescent="0.25">
      <c r="C228" s="1" t="s">
        <v>399</v>
      </c>
      <c r="D228" s="3" t="s">
        <v>403</v>
      </c>
      <c r="E228" s="5" t="s">
        <v>784</v>
      </c>
      <c r="F228" s="31">
        <v>44866</v>
      </c>
      <c r="G228" s="20">
        <v>31232</v>
      </c>
      <c r="H228" s="5">
        <f t="shared" si="0"/>
        <v>4.5074623730714843E-8</v>
      </c>
      <c r="J228" s="33"/>
    </row>
    <row r="229" spans="3:10" x14ac:dyDescent="0.25">
      <c r="C229" s="1" t="s">
        <v>340</v>
      </c>
      <c r="D229" s="3" t="s">
        <v>341</v>
      </c>
      <c r="E229" s="5" t="s">
        <v>784</v>
      </c>
      <c r="F229" s="31">
        <v>44867</v>
      </c>
      <c r="G229" s="20">
        <v>5850</v>
      </c>
      <c r="H229" s="5">
        <f t="shared" si="0"/>
        <v>8.4428326339869947E-9</v>
      </c>
    </row>
    <row r="230" spans="3:10" x14ac:dyDescent="0.25">
      <c r="G230" s="17">
        <f>SUM(G216:G229)</f>
        <v>4807533076.5</v>
      </c>
    </row>
  </sheetData>
  <pageMargins left="0.7" right="0.7" top="0.75" bottom="0.75" header="0.3" footer="0.3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topLeftCell="A73" workbookViewId="0">
      <selection activeCell="B61" sqref="B61"/>
    </sheetView>
  </sheetViews>
  <sheetFormatPr defaultRowHeight="15" x14ac:dyDescent="0.25"/>
  <cols>
    <col min="1" max="1" width="30.140625" bestFit="1" customWidth="1"/>
    <col min="2" max="2" width="110.7109375" bestFit="1" customWidth="1"/>
    <col min="3" max="3" width="14.140625" bestFit="1" customWidth="1"/>
  </cols>
  <sheetData>
    <row r="1" spans="1:3" x14ac:dyDescent="0.25">
      <c r="A1" t="s">
        <v>205</v>
      </c>
      <c r="B1" t="s">
        <v>7</v>
      </c>
    </row>
    <row r="2" spans="1:3" x14ac:dyDescent="0.25">
      <c r="A2" t="s">
        <v>206</v>
      </c>
      <c r="B2" t="s">
        <v>8</v>
      </c>
    </row>
    <row r="3" spans="1:3" x14ac:dyDescent="0.25">
      <c r="A3" t="s">
        <v>207</v>
      </c>
      <c r="B3" t="s">
        <v>9</v>
      </c>
    </row>
    <row r="4" spans="1:3" x14ac:dyDescent="0.25">
      <c r="A4" t="s">
        <v>208</v>
      </c>
      <c r="B4" t="s">
        <v>10</v>
      </c>
    </row>
    <row r="5" spans="1:3" x14ac:dyDescent="0.25">
      <c r="A5" t="s">
        <v>209</v>
      </c>
      <c r="B5" t="s">
        <v>11</v>
      </c>
    </row>
    <row r="8" spans="1:3" x14ac:dyDescent="0.25">
      <c r="A8" t="s">
        <v>210</v>
      </c>
      <c r="B8" t="s">
        <v>211</v>
      </c>
      <c r="C8" t="s">
        <v>212</v>
      </c>
    </row>
    <row r="9" spans="1:3" x14ac:dyDescent="0.25">
      <c r="A9" t="s">
        <v>213</v>
      </c>
      <c r="B9" t="s">
        <v>214</v>
      </c>
      <c r="C9" t="s">
        <v>215</v>
      </c>
    </row>
    <row r="10" spans="1:3" x14ac:dyDescent="0.25">
      <c r="A10" t="s">
        <v>216</v>
      </c>
      <c r="B10" t="s">
        <v>217</v>
      </c>
      <c r="C10" t="s">
        <v>218</v>
      </c>
    </row>
    <row r="11" spans="1:3" x14ac:dyDescent="0.25">
      <c r="A11" t="s">
        <v>219</v>
      </c>
      <c r="B11" t="s">
        <v>181</v>
      </c>
      <c r="C11" t="s">
        <v>182</v>
      </c>
    </row>
    <row r="12" spans="1:3" x14ac:dyDescent="0.25">
      <c r="A12" t="s">
        <v>220</v>
      </c>
      <c r="B12" t="s">
        <v>221</v>
      </c>
      <c r="C12" t="s">
        <v>184</v>
      </c>
    </row>
    <row r="13" spans="1:3" x14ac:dyDescent="0.25">
      <c r="A13" t="s">
        <v>222</v>
      </c>
      <c r="B13" t="s">
        <v>223</v>
      </c>
      <c r="C13" t="s">
        <v>224</v>
      </c>
    </row>
    <row r="14" spans="1:3" x14ac:dyDescent="0.25">
      <c r="A14" t="s">
        <v>225</v>
      </c>
      <c r="B14" t="s">
        <v>183</v>
      </c>
      <c r="C14" t="s">
        <v>226</v>
      </c>
    </row>
    <row r="15" spans="1:3" x14ac:dyDescent="0.25">
      <c r="A15" t="s">
        <v>227</v>
      </c>
      <c r="B15" t="s">
        <v>228</v>
      </c>
      <c r="C15" t="s">
        <v>229</v>
      </c>
    </row>
    <row r="16" spans="1:3" x14ac:dyDescent="0.25">
      <c r="A16" t="s">
        <v>230</v>
      </c>
      <c r="B16" t="s">
        <v>231</v>
      </c>
      <c r="C16" t="s">
        <v>232</v>
      </c>
    </row>
    <row r="17" spans="1:3" x14ac:dyDescent="0.25">
      <c r="A17" t="s">
        <v>233</v>
      </c>
      <c r="B17" t="s">
        <v>234</v>
      </c>
      <c r="C17" t="s">
        <v>235</v>
      </c>
    </row>
    <row r="18" spans="1:3" x14ac:dyDescent="0.25">
      <c r="A18" t="s">
        <v>236</v>
      </c>
      <c r="B18" t="s">
        <v>237</v>
      </c>
      <c r="C18" t="s">
        <v>238</v>
      </c>
    </row>
    <row r="19" spans="1:3" x14ac:dyDescent="0.25">
      <c r="A19" t="s">
        <v>239</v>
      </c>
      <c r="B19" t="s">
        <v>240</v>
      </c>
      <c r="C19" t="s">
        <v>241</v>
      </c>
    </row>
    <row r="20" spans="1:3" x14ac:dyDescent="0.25">
      <c r="A20" t="s">
        <v>242</v>
      </c>
      <c r="B20" t="s">
        <v>243</v>
      </c>
      <c r="C20" t="s">
        <v>244</v>
      </c>
    </row>
    <row r="21" spans="1:3" x14ac:dyDescent="0.25">
      <c r="A21" t="s">
        <v>245</v>
      </c>
      <c r="B21" t="s">
        <v>246</v>
      </c>
      <c r="C21" t="s">
        <v>247</v>
      </c>
    </row>
    <row r="22" spans="1:3" x14ac:dyDescent="0.25">
      <c r="A22" t="s">
        <v>248</v>
      </c>
      <c r="B22" t="s">
        <v>249</v>
      </c>
      <c r="C22" s="22" t="s">
        <v>247</v>
      </c>
    </row>
    <row r="23" spans="1:3" x14ac:dyDescent="0.25">
      <c r="A23" t="s">
        <v>250</v>
      </c>
      <c r="B23" t="s">
        <v>251</v>
      </c>
      <c r="C23" t="s">
        <v>252</v>
      </c>
    </row>
    <row r="24" spans="1:3" x14ac:dyDescent="0.25">
      <c r="A24" t="s">
        <v>253</v>
      </c>
      <c r="B24" t="s">
        <v>254</v>
      </c>
      <c r="C24" t="s">
        <v>255</v>
      </c>
    </row>
    <row r="25" spans="1:3" x14ac:dyDescent="0.25">
      <c r="A25" t="s">
        <v>256</v>
      </c>
      <c r="B25" t="s">
        <v>257</v>
      </c>
      <c r="C25" t="s">
        <v>258</v>
      </c>
    </row>
    <row r="26" spans="1:3" x14ac:dyDescent="0.25">
      <c r="A26" t="s">
        <v>259</v>
      </c>
      <c r="B26" t="s">
        <v>260</v>
      </c>
      <c r="C26" t="s">
        <v>261</v>
      </c>
    </row>
    <row r="27" spans="1:3" x14ac:dyDescent="0.25">
      <c r="A27" t="s">
        <v>262</v>
      </c>
      <c r="B27" t="s">
        <v>263</v>
      </c>
      <c r="C27" t="s">
        <v>264</v>
      </c>
    </row>
    <row r="28" spans="1:3" x14ac:dyDescent="0.25">
      <c r="A28" t="s">
        <v>265</v>
      </c>
      <c r="B28" t="s">
        <v>266</v>
      </c>
      <c r="C28" t="s">
        <v>267</v>
      </c>
    </row>
    <row r="29" spans="1:3" x14ac:dyDescent="0.25">
      <c r="A29" t="s">
        <v>268</v>
      </c>
      <c r="B29" t="s">
        <v>269</v>
      </c>
      <c r="C29" t="s">
        <v>187</v>
      </c>
    </row>
    <row r="30" spans="1:3" x14ac:dyDescent="0.25">
      <c r="A30" t="s">
        <v>270</v>
      </c>
      <c r="B30" t="s">
        <v>186</v>
      </c>
      <c r="C30" t="s">
        <v>271</v>
      </c>
    </row>
    <row r="31" spans="1:3" x14ac:dyDescent="0.25">
      <c r="A31" t="s">
        <v>272</v>
      </c>
      <c r="B31" t="s">
        <v>273</v>
      </c>
      <c r="C31" t="s">
        <v>274</v>
      </c>
    </row>
    <row r="32" spans="1:3" x14ac:dyDescent="0.25">
      <c r="A32" t="s">
        <v>275</v>
      </c>
      <c r="B32" t="s">
        <v>276</v>
      </c>
      <c r="C32" t="s">
        <v>277</v>
      </c>
    </row>
    <row r="33" spans="1:3" x14ac:dyDescent="0.25">
      <c r="A33" t="s">
        <v>278</v>
      </c>
      <c r="B33" t="s">
        <v>279</v>
      </c>
      <c r="C33" t="s">
        <v>280</v>
      </c>
    </row>
    <row r="34" spans="1:3" x14ac:dyDescent="0.25">
      <c r="A34" t="s">
        <v>281</v>
      </c>
      <c r="B34" t="s">
        <v>282</v>
      </c>
      <c r="C34" t="s">
        <v>283</v>
      </c>
    </row>
    <row r="35" spans="1:3" x14ac:dyDescent="0.25">
      <c r="A35" t="s">
        <v>284</v>
      </c>
      <c r="B35" t="s">
        <v>285</v>
      </c>
      <c r="C35" t="s">
        <v>286</v>
      </c>
    </row>
    <row r="36" spans="1:3" x14ac:dyDescent="0.25">
      <c r="A36" t="s">
        <v>287</v>
      </c>
      <c r="B36" t="s">
        <v>288</v>
      </c>
      <c r="C36" t="s">
        <v>195</v>
      </c>
    </row>
    <row r="37" spans="1:3" x14ac:dyDescent="0.25">
      <c r="A37" t="s">
        <v>289</v>
      </c>
      <c r="B37" t="s">
        <v>194</v>
      </c>
      <c r="C37" t="s">
        <v>290</v>
      </c>
    </row>
    <row r="38" spans="1:3" x14ac:dyDescent="0.25">
      <c r="A38" t="s">
        <v>291</v>
      </c>
      <c r="B38" t="s">
        <v>292</v>
      </c>
      <c r="C38" t="s">
        <v>293</v>
      </c>
    </row>
    <row r="39" spans="1:3" x14ac:dyDescent="0.25">
      <c r="A39" t="s">
        <v>294</v>
      </c>
      <c r="B39" t="s">
        <v>295</v>
      </c>
      <c r="C39" t="s">
        <v>193</v>
      </c>
    </row>
    <row r="40" spans="1:3" x14ac:dyDescent="0.25">
      <c r="A40" t="s">
        <v>296</v>
      </c>
      <c r="B40" t="s">
        <v>192</v>
      </c>
      <c r="C40" s="22" t="s">
        <v>193</v>
      </c>
    </row>
    <row r="41" spans="1:3" x14ac:dyDescent="0.25">
      <c r="A41" t="s">
        <v>297</v>
      </c>
      <c r="B41" t="s">
        <v>298</v>
      </c>
      <c r="C41" t="s">
        <v>299</v>
      </c>
    </row>
    <row r="42" spans="1:3" x14ac:dyDescent="0.25">
      <c r="A42" t="s">
        <v>300</v>
      </c>
      <c r="B42" t="s">
        <v>301</v>
      </c>
      <c r="C42" t="s">
        <v>302</v>
      </c>
    </row>
    <row r="43" spans="1:3" x14ac:dyDescent="0.25">
      <c r="A43" t="s">
        <v>303</v>
      </c>
      <c r="B43" t="s">
        <v>304</v>
      </c>
      <c r="C43" t="s">
        <v>305</v>
      </c>
    </row>
    <row r="44" spans="1:3" x14ac:dyDescent="0.25">
      <c r="A44" t="s">
        <v>306</v>
      </c>
      <c r="B44" t="s">
        <v>307</v>
      </c>
      <c r="C44" t="s">
        <v>308</v>
      </c>
    </row>
    <row r="45" spans="1:3" x14ac:dyDescent="0.25">
      <c r="A45" t="s">
        <v>418</v>
      </c>
      <c r="B45" t="s">
        <v>310</v>
      </c>
      <c r="C45" t="s">
        <v>311</v>
      </c>
    </row>
    <row r="46" spans="1:3" x14ac:dyDescent="0.25">
      <c r="A46" t="s">
        <v>312</v>
      </c>
      <c r="B46" t="s">
        <v>313</v>
      </c>
      <c r="C46" t="s">
        <v>314</v>
      </c>
    </row>
    <row r="47" spans="1:3" x14ac:dyDescent="0.25">
      <c r="A47" t="s">
        <v>315</v>
      </c>
      <c r="B47" t="s">
        <v>316</v>
      </c>
      <c r="C47" t="s">
        <v>317</v>
      </c>
    </row>
    <row r="48" spans="1:3" x14ac:dyDescent="0.25">
      <c r="A48" t="s">
        <v>318</v>
      </c>
      <c r="B48" t="s">
        <v>319</v>
      </c>
      <c r="C48" t="s">
        <v>320</v>
      </c>
    </row>
    <row r="49" spans="1:3" x14ac:dyDescent="0.25">
      <c r="A49" t="s">
        <v>321</v>
      </c>
      <c r="B49" t="s">
        <v>322</v>
      </c>
      <c r="C49" t="s">
        <v>323</v>
      </c>
    </row>
    <row r="50" spans="1:3" x14ac:dyDescent="0.25">
      <c r="A50" t="s">
        <v>324</v>
      </c>
      <c r="B50" t="s">
        <v>325</v>
      </c>
      <c r="C50" t="s">
        <v>326</v>
      </c>
    </row>
    <row r="51" spans="1:3" x14ac:dyDescent="0.25">
      <c r="A51" t="s">
        <v>327</v>
      </c>
      <c r="B51" t="s">
        <v>328</v>
      </c>
      <c r="C51" t="s">
        <v>329</v>
      </c>
    </row>
    <row r="52" spans="1:3" x14ac:dyDescent="0.25">
      <c r="A52" t="s">
        <v>330</v>
      </c>
      <c r="B52" t="s">
        <v>29</v>
      </c>
      <c r="C52" t="s">
        <v>12</v>
      </c>
    </row>
    <row r="53" spans="1:3" x14ac:dyDescent="0.25">
      <c r="A53" t="s">
        <v>331</v>
      </c>
      <c r="B53" t="s">
        <v>332</v>
      </c>
      <c r="C53" t="s">
        <v>333</v>
      </c>
    </row>
    <row r="54" spans="1:3" x14ac:dyDescent="0.25">
      <c r="A54" t="s">
        <v>334</v>
      </c>
      <c r="B54" t="s">
        <v>31</v>
      </c>
      <c r="C54" t="s">
        <v>13</v>
      </c>
    </row>
    <row r="55" spans="1:3" x14ac:dyDescent="0.25">
      <c r="A55" t="s">
        <v>335</v>
      </c>
      <c r="B55" t="s">
        <v>200</v>
      </c>
      <c r="C55" t="s">
        <v>201</v>
      </c>
    </row>
    <row r="56" spans="1:3" x14ac:dyDescent="0.25">
      <c r="A56" t="s">
        <v>336</v>
      </c>
      <c r="B56" t="s">
        <v>337</v>
      </c>
      <c r="C56" t="s">
        <v>338</v>
      </c>
    </row>
    <row r="57" spans="1:3" x14ac:dyDescent="0.25">
      <c r="A57" t="s">
        <v>339</v>
      </c>
      <c r="B57" t="s">
        <v>340</v>
      </c>
      <c r="C57" t="s">
        <v>341</v>
      </c>
    </row>
    <row r="58" spans="1:3" x14ac:dyDescent="0.25">
      <c r="A58" t="s">
        <v>380</v>
      </c>
      <c r="B58" t="s">
        <v>190</v>
      </c>
      <c r="C58" t="s">
        <v>191</v>
      </c>
    </row>
    <row r="59" spans="1:3" x14ac:dyDescent="0.25">
      <c r="A59" t="s">
        <v>342</v>
      </c>
      <c r="B59" t="s">
        <v>198</v>
      </c>
      <c r="C59" t="s">
        <v>199</v>
      </c>
    </row>
    <row r="60" spans="1:3" x14ac:dyDescent="0.25">
      <c r="A60" t="s">
        <v>343</v>
      </c>
      <c r="B60" t="s">
        <v>344</v>
      </c>
      <c r="C60" t="s">
        <v>345</v>
      </c>
    </row>
    <row r="61" spans="1:3" x14ac:dyDescent="0.25">
      <c r="A61" t="s">
        <v>346</v>
      </c>
      <c r="B61" t="s">
        <v>347</v>
      </c>
      <c r="C61" t="s">
        <v>348</v>
      </c>
    </row>
    <row r="62" spans="1:3" x14ac:dyDescent="0.25">
      <c r="A62" t="s">
        <v>349</v>
      </c>
      <c r="B62" t="s">
        <v>196</v>
      </c>
      <c r="C62" t="s">
        <v>197</v>
      </c>
    </row>
    <row r="63" spans="1:3" x14ac:dyDescent="0.25">
      <c r="A63" t="s">
        <v>350</v>
      </c>
      <c r="B63" t="s">
        <v>351</v>
      </c>
      <c r="C63" t="s">
        <v>352</v>
      </c>
    </row>
    <row r="64" spans="1:3" x14ac:dyDescent="0.25">
      <c r="A64" t="s">
        <v>353</v>
      </c>
      <c r="B64" t="s">
        <v>354</v>
      </c>
      <c r="C64" t="s">
        <v>355</v>
      </c>
    </row>
    <row r="65" spans="1:3" x14ac:dyDescent="0.25">
      <c r="A65" t="s">
        <v>356</v>
      </c>
      <c r="B65" t="s">
        <v>357</v>
      </c>
      <c r="C65" t="s">
        <v>358</v>
      </c>
    </row>
    <row r="66" spans="1:3" x14ac:dyDescent="0.25">
      <c r="A66" t="s">
        <v>359</v>
      </c>
      <c r="B66" t="s">
        <v>360</v>
      </c>
      <c r="C66" t="s">
        <v>361</v>
      </c>
    </row>
    <row r="67" spans="1:3" x14ac:dyDescent="0.25">
      <c r="A67" t="s">
        <v>362</v>
      </c>
      <c r="B67" t="s">
        <v>363</v>
      </c>
      <c r="C67" t="s">
        <v>364</v>
      </c>
    </row>
    <row r="68" spans="1:3" x14ac:dyDescent="0.25">
      <c r="A68" t="s">
        <v>365</v>
      </c>
      <c r="B68" t="s">
        <v>366</v>
      </c>
      <c r="C68" t="s">
        <v>367</v>
      </c>
    </row>
    <row r="69" spans="1:3" x14ac:dyDescent="0.25">
      <c r="A69" t="s">
        <v>369</v>
      </c>
      <c r="B69" t="s">
        <v>368</v>
      </c>
      <c r="C69" s="22" t="s">
        <v>370</v>
      </c>
    </row>
    <row r="70" spans="1:3" x14ac:dyDescent="0.25">
      <c r="A70" t="s">
        <v>373</v>
      </c>
      <c r="B70" t="s">
        <v>371</v>
      </c>
      <c r="C70" s="22" t="s">
        <v>372</v>
      </c>
    </row>
    <row r="71" spans="1:3" x14ac:dyDescent="0.25">
      <c r="A71" t="s">
        <v>374</v>
      </c>
      <c r="B71" t="s">
        <v>388</v>
      </c>
      <c r="C71" s="22" t="s">
        <v>387</v>
      </c>
    </row>
    <row r="72" spans="1:3" x14ac:dyDescent="0.25">
      <c r="A72" t="s">
        <v>375</v>
      </c>
      <c r="B72" t="s">
        <v>390</v>
      </c>
      <c r="C72" s="22" t="s">
        <v>389</v>
      </c>
    </row>
    <row r="73" spans="1:3" x14ac:dyDescent="0.25">
      <c r="A73" t="s">
        <v>376</v>
      </c>
      <c r="B73" t="s">
        <v>391</v>
      </c>
      <c r="C73" s="22" t="s">
        <v>392</v>
      </c>
    </row>
    <row r="74" spans="1:3" x14ac:dyDescent="0.25">
      <c r="A74" t="s">
        <v>377</v>
      </c>
      <c r="B74" t="s">
        <v>394</v>
      </c>
      <c r="C74" s="22" t="s">
        <v>393</v>
      </c>
    </row>
    <row r="75" spans="1:3" x14ac:dyDescent="0.25">
      <c r="A75" t="s">
        <v>378</v>
      </c>
      <c r="B75" t="s">
        <v>395</v>
      </c>
      <c r="C75" s="22" t="s">
        <v>185</v>
      </c>
    </row>
    <row r="76" spans="1:3" x14ac:dyDescent="0.25">
      <c r="A76" t="s">
        <v>379</v>
      </c>
      <c r="B76" t="s">
        <v>397</v>
      </c>
      <c r="C76" s="22" t="s">
        <v>396</v>
      </c>
    </row>
    <row r="77" spans="1:3" x14ac:dyDescent="0.25">
      <c r="A77" t="s">
        <v>433</v>
      </c>
      <c r="B77" t="s">
        <v>398</v>
      </c>
      <c r="C77" s="22" t="s">
        <v>400</v>
      </c>
    </row>
    <row r="78" spans="1:3" x14ac:dyDescent="0.25">
      <c r="A78" t="s">
        <v>381</v>
      </c>
      <c r="B78" t="s">
        <v>402</v>
      </c>
      <c r="C78" s="22" t="s">
        <v>401</v>
      </c>
    </row>
    <row r="79" spans="1:3" x14ac:dyDescent="0.25">
      <c r="A79" t="s">
        <v>382</v>
      </c>
      <c r="B79" t="s">
        <v>399</v>
      </c>
      <c r="C79" s="22" t="s">
        <v>403</v>
      </c>
    </row>
    <row r="80" spans="1:3" x14ac:dyDescent="0.25">
      <c r="A80" t="s">
        <v>383</v>
      </c>
      <c r="B80" t="s">
        <v>405</v>
      </c>
      <c r="C80" s="22" t="s">
        <v>404</v>
      </c>
    </row>
    <row r="81" spans="1:3" x14ac:dyDescent="0.25">
      <c r="A81" t="s">
        <v>384</v>
      </c>
      <c r="B81" t="s">
        <v>409</v>
      </c>
      <c r="C81" s="22" t="s">
        <v>410</v>
      </c>
    </row>
    <row r="82" spans="1:3" x14ac:dyDescent="0.25">
      <c r="A82" t="s">
        <v>385</v>
      </c>
      <c r="B82" t="s">
        <v>385</v>
      </c>
      <c r="C82" s="22" t="s">
        <v>406</v>
      </c>
    </row>
    <row r="83" spans="1:3" x14ac:dyDescent="0.25">
      <c r="A83" t="s">
        <v>386</v>
      </c>
      <c r="B83" t="s">
        <v>408</v>
      </c>
      <c r="C83" s="22" t="s">
        <v>407</v>
      </c>
    </row>
    <row r="84" spans="1:3" x14ac:dyDescent="0.25">
      <c r="A84" t="s">
        <v>321</v>
      </c>
      <c r="B84" t="s">
        <v>322</v>
      </c>
      <c r="C84" t="s">
        <v>323</v>
      </c>
    </row>
    <row r="85" spans="1:3" x14ac:dyDescent="0.25">
      <c r="A85" t="s">
        <v>309</v>
      </c>
      <c r="B85" t="s">
        <v>322</v>
      </c>
      <c r="C85" t="s">
        <v>323</v>
      </c>
    </row>
    <row r="86" spans="1:3" x14ac:dyDescent="0.25">
      <c r="A86" t="s">
        <v>429</v>
      </c>
      <c r="B86" t="s">
        <v>427</v>
      </c>
      <c r="C86" s="22" t="s">
        <v>428</v>
      </c>
    </row>
    <row r="87" spans="1:3" x14ac:dyDescent="0.25">
      <c r="A87" t="s">
        <v>432</v>
      </c>
      <c r="B87" t="s">
        <v>431</v>
      </c>
      <c r="C87" s="22" t="s">
        <v>430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ПН</vt:lpstr>
      <vt:lpstr>Лист1</vt:lpstr>
      <vt:lpstr>ПН!Область_печати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2023-05-03T07:34:28Z</dcterms:modified>
</cp:coreProperties>
</file>